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W:\Budget\Permit Section\RFP for Permit System\Posted 6506 Z1\"/>
    </mc:Choice>
  </mc:AlternateContent>
  <xr:revisionPtr revIDLastSave="0" documentId="13_ncr:1_{B6915F95-49B3-4FAC-A5F5-FAA6FA87BDDB}" xr6:coauthVersionLast="44" xr6:coauthVersionMax="46" xr10:uidLastSave="{00000000-0000-0000-0000-000000000000}"/>
  <bookViews>
    <workbookView xWindow="23880" yWindow="-1470" windowWidth="29040" windowHeight="15840" xr2:uid="{00000000-000D-0000-FFFF-FFFF00000000}"/>
  </bookViews>
  <sheets>
    <sheet name="Sheet1" sheetId="1" r:id="rId1"/>
  </sheets>
  <definedNames>
    <definedName name="_xlnm.Print_Area" localSheetId="0">Sheet1!$A$1:$I$383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8" i="1" l="1"/>
  <c r="D278" i="1"/>
  <c r="C278" i="1"/>
  <c r="E274" i="1"/>
  <c r="D274" i="1"/>
  <c r="C274" i="1"/>
  <c r="E235" i="1"/>
  <c r="D235" i="1"/>
  <c r="C235" i="1"/>
  <c r="E231" i="1"/>
  <c r="D231" i="1"/>
  <c r="C231" i="1"/>
  <c r="E192" i="1"/>
  <c r="D192" i="1"/>
  <c r="C192" i="1"/>
  <c r="E188" i="1"/>
  <c r="D188" i="1"/>
  <c r="C188" i="1"/>
  <c r="E149" i="1"/>
  <c r="D149" i="1"/>
  <c r="C149" i="1"/>
  <c r="E145" i="1"/>
  <c r="D145" i="1"/>
  <c r="C145" i="1"/>
  <c r="E106" i="1"/>
  <c r="D106" i="1"/>
  <c r="C106" i="1"/>
  <c r="E102" i="1"/>
  <c r="D102" i="1"/>
  <c r="C102" i="1"/>
  <c r="H61" i="1"/>
  <c r="G61" i="1"/>
  <c r="F61" i="1"/>
  <c r="E61" i="1"/>
  <c r="D61" i="1"/>
  <c r="C61" i="1"/>
  <c r="H57" i="1"/>
  <c r="G57" i="1"/>
  <c r="F57" i="1"/>
  <c r="E57" i="1"/>
  <c r="D57" i="1"/>
  <c r="C57" i="1"/>
  <c r="H74" i="1" l="1"/>
  <c r="F74" i="1"/>
  <c r="E74" i="1"/>
  <c r="G74" i="1"/>
  <c r="D74" i="1"/>
  <c r="E290" i="1"/>
  <c r="D290" i="1"/>
  <c r="C290" i="1"/>
  <c r="E286" i="1"/>
  <c r="D286" i="1"/>
  <c r="C286" i="1"/>
  <c r="E282" i="1"/>
  <c r="D282" i="1"/>
  <c r="C282" i="1"/>
  <c r="E270" i="1"/>
  <c r="D270" i="1"/>
  <c r="C270" i="1"/>
  <c r="E266" i="1"/>
  <c r="D266" i="1"/>
  <c r="C266" i="1"/>
  <c r="E262" i="1"/>
  <c r="D262" i="1"/>
  <c r="C262" i="1"/>
  <c r="E247" i="1"/>
  <c r="D247" i="1"/>
  <c r="C247" i="1"/>
  <c r="E243" i="1"/>
  <c r="D243" i="1"/>
  <c r="C243" i="1"/>
  <c r="E239" i="1"/>
  <c r="D239" i="1"/>
  <c r="C239" i="1"/>
  <c r="E227" i="1"/>
  <c r="D227" i="1"/>
  <c r="C227" i="1"/>
  <c r="E223" i="1"/>
  <c r="D223" i="1"/>
  <c r="C223" i="1"/>
  <c r="E219" i="1"/>
  <c r="D219" i="1"/>
  <c r="C219" i="1"/>
  <c r="E204" i="1"/>
  <c r="D204" i="1"/>
  <c r="C204" i="1"/>
  <c r="C205" i="1" s="1"/>
  <c r="E200" i="1"/>
  <c r="D200" i="1"/>
  <c r="C200" i="1"/>
  <c r="E196" i="1"/>
  <c r="D196" i="1"/>
  <c r="C196" i="1"/>
  <c r="E184" i="1"/>
  <c r="D184" i="1"/>
  <c r="C184" i="1"/>
  <c r="E180" i="1"/>
  <c r="D180" i="1"/>
  <c r="C180" i="1"/>
  <c r="E176" i="1"/>
  <c r="D176" i="1"/>
  <c r="C176" i="1"/>
  <c r="E161" i="1"/>
  <c r="E162" i="1" s="1"/>
  <c r="D161" i="1"/>
  <c r="C161" i="1"/>
  <c r="E157" i="1"/>
  <c r="D157" i="1"/>
  <c r="C157" i="1"/>
  <c r="E153" i="1"/>
  <c r="D153" i="1"/>
  <c r="C153" i="1"/>
  <c r="E141" i="1"/>
  <c r="D141" i="1"/>
  <c r="C141" i="1"/>
  <c r="E137" i="1"/>
  <c r="D137" i="1"/>
  <c r="C137" i="1"/>
  <c r="E133" i="1"/>
  <c r="D133" i="1"/>
  <c r="C133" i="1"/>
  <c r="E118" i="1"/>
  <c r="E119" i="1" s="1"/>
  <c r="D118" i="1"/>
  <c r="C118" i="1"/>
  <c r="E114" i="1"/>
  <c r="D114" i="1"/>
  <c r="C114" i="1"/>
  <c r="E110" i="1"/>
  <c r="D110" i="1"/>
  <c r="C110" i="1"/>
  <c r="E98" i="1"/>
  <c r="D98" i="1"/>
  <c r="C98" i="1"/>
  <c r="E94" i="1"/>
  <c r="D94" i="1"/>
  <c r="C94" i="1"/>
  <c r="E90" i="1"/>
  <c r="D90" i="1"/>
  <c r="C90" i="1"/>
  <c r="H65" i="1"/>
  <c r="G65" i="1"/>
  <c r="F65" i="1"/>
  <c r="E65" i="1"/>
  <c r="D65" i="1"/>
  <c r="C65" i="1"/>
  <c r="H53" i="1"/>
  <c r="G53" i="1"/>
  <c r="F53" i="1"/>
  <c r="E53" i="1"/>
  <c r="D53" i="1"/>
  <c r="C53" i="1"/>
  <c r="H49" i="1"/>
  <c r="G49" i="1"/>
  <c r="F49" i="1"/>
  <c r="E49" i="1"/>
  <c r="D49" i="1"/>
  <c r="C49" i="1"/>
  <c r="H73" i="1"/>
  <c r="G73" i="1"/>
  <c r="F73" i="1"/>
  <c r="E73" i="1"/>
  <c r="D73" i="1"/>
  <c r="C73" i="1"/>
  <c r="H69" i="1"/>
  <c r="G69" i="1"/>
  <c r="F69" i="1"/>
  <c r="E69" i="1"/>
  <c r="D69" i="1"/>
  <c r="C69" i="1"/>
  <c r="H45" i="1"/>
  <c r="G45" i="1"/>
  <c r="F45" i="1"/>
  <c r="E45" i="1"/>
  <c r="D45" i="1"/>
  <c r="C45" i="1"/>
  <c r="C74" i="1" l="1"/>
  <c r="D205" i="1"/>
  <c r="E205" i="1"/>
  <c r="C248" i="1"/>
  <c r="D248" i="1"/>
  <c r="C119" i="1"/>
  <c r="E248" i="1"/>
  <c r="C291" i="1"/>
  <c r="D119" i="1"/>
  <c r="D291" i="1"/>
  <c r="C162" i="1"/>
  <c r="E291" i="1"/>
  <c r="D162" i="1"/>
</calcChain>
</file>

<file path=xl/sharedStrings.xml><?xml version="1.0" encoding="utf-8"?>
<sst xmlns="http://schemas.openxmlformats.org/spreadsheetml/2006/main" count="412" uniqueCount="118">
  <si>
    <t>This contract is for a fixed price bid.  All costs are to be all inclusive (including time, travel and materials).  Payments will be tied to completion and acceptance of each deliverable.</t>
  </si>
  <si>
    <t>Bidders shall provide their proposed costs below.  Prices submitted on the cost proposal form, once accepted by the State, shall remain fixed for the first six (6) years of the contract.  Any request for a price increase subsequent to the initial six (6) years of the contract shall not exceed five (5) percent of the price proposed for the period.  Increases shall not be cumulative and will only apply to that period of the contract.  The request for a price increase must be submitted in writing to the State Purchasing Bureau a minimum of 120 days prior to the end of the current contract period.  Documentation may be required by the State to support the price increase.</t>
  </si>
  <si>
    <t>It is anticipated that this will be a software as a service type arrangement with costs associated primarily on a ‘per billable item’.  Provisions are provided to identify one-time costs for specific overhead items and/or ongoing annual fees if needed by the contractor.</t>
  </si>
  <si>
    <r>
      <t>Billable Items</t>
    </r>
    <r>
      <rPr>
        <sz val="11"/>
        <color rgb="FF000000"/>
        <rFont val="Arial"/>
        <family val="2"/>
      </rPr>
      <t xml:space="preserve"> include all permit types, stamps (Habitat, Aquatic Habitat, and Nebraska Migratory Waterfowl Stamp), NebraskaLand Magazine.  A list of current billable permit items and 2020 sales history is below.  For scoring purposes, the 2020 figures provide below will be used to calculate cost.  See Attachment E for the Billable Items List.</t>
    </r>
  </si>
  <si>
    <t>For purposes of this RFP, we will use the following figures:</t>
  </si>
  <si>
    <t>Description</t>
  </si>
  <si>
    <t>Initial Contract Period – Year One</t>
  </si>
  <si>
    <t>Initial Contract Period – Year Two</t>
  </si>
  <si>
    <t>Initial Contract Period – Year Three</t>
  </si>
  <si>
    <t>Initial Contract Period – Year Four</t>
  </si>
  <si>
    <t>Initial Contract Period – Year Five</t>
  </si>
  <si>
    <t>Initial Contract Period – Year Six</t>
  </si>
  <si>
    <t>Annual Software Subscription Fee</t>
  </si>
  <si>
    <t>Test Environment</t>
  </si>
  <si>
    <t>Production System</t>
  </si>
  <si>
    <t xml:space="preserve">Configuration </t>
  </si>
  <si>
    <t>Data Conversion – Configuration &amp; Testing</t>
  </si>
  <si>
    <t>Data Conversion – Final before Go-Live</t>
  </si>
  <si>
    <t>Implementation and testing</t>
  </si>
  <si>
    <t>Go-Live</t>
  </si>
  <si>
    <t>Annual Hosting Fee</t>
  </si>
  <si>
    <t>Annual Support and maintenance</t>
  </si>
  <si>
    <t xml:space="preserve">Billable item sold Online/Mobile </t>
  </si>
  <si>
    <t>Billable item sold by internal agent</t>
  </si>
  <si>
    <t>Billable item sold by external agent</t>
  </si>
  <si>
    <t>Billable draw application sold</t>
  </si>
  <si>
    <t>Billable Resale Items</t>
  </si>
  <si>
    <t>Billable Periodicals</t>
  </si>
  <si>
    <t>Calculated Annual Cost for INITIAL CONTRACT TERM</t>
  </si>
  <si>
    <t>EA</t>
  </si>
  <si>
    <t>QTY</t>
  </si>
  <si>
    <t>TOTAL</t>
  </si>
  <si>
    <t>Billable item sold Online/Mobile</t>
  </si>
  <si>
    <t>RENEWAL PERIODS</t>
  </si>
  <si>
    <t>FIRST  Renewal Period – Year Two</t>
  </si>
  <si>
    <t>FIRST  Renewal Period – Year Three</t>
  </si>
  <si>
    <t>Billable item sold by Internal agent</t>
  </si>
  <si>
    <t>Calculated Annual Cost</t>
  </si>
  <si>
    <t>YR</t>
  </si>
  <si>
    <t>SECOND Renewal Period – Year One</t>
  </si>
  <si>
    <t>SECOND  Renewal Period – Year Two</t>
  </si>
  <si>
    <t>SECOND  Renewal Period – Year Three</t>
  </si>
  <si>
    <t>THIRD Renewal Period – Year One</t>
  </si>
  <si>
    <t>THIRD  Renewal Period – Year Two</t>
  </si>
  <si>
    <t>THIRD  Renewal Period – Year Three</t>
  </si>
  <si>
    <t>FOURTH Renewal Period – Year One</t>
  </si>
  <si>
    <t>FOURTH  Renewal Period – Year Two</t>
  </si>
  <si>
    <t>FOURTH  Renewal Period – Year Three</t>
  </si>
  <si>
    <t>FIFTH  Renewal Period – Year Three</t>
  </si>
  <si>
    <t>FIFTH  Renewal Period – Year Two</t>
  </si>
  <si>
    <t>FIFTH   Renewal Period – Year One</t>
  </si>
  <si>
    <t>Hardware Costs</t>
  </si>
  <si>
    <t>The NGPC currently uses its own hardware and requires external agents to supply their own and allows for hunt/fish permits to be printed on plain 8.5 X 11 paper.  The only special stock used is for park entry permit window stickers which are printed under contract and distributed to agents.  If the bidder’s solution requires equipment, use this page to identify costs.</t>
  </si>
  <si>
    <t xml:space="preserve">The bidder should provide costs for any additional supplemental or specialized hardware equipment that NGPC might need to purchase. Please provide a list of the supplemental or specialized hardware needed, including cost per item.  At renewal time, rates may increase by no more than 5%. </t>
  </si>
  <si>
    <t xml:space="preserve">Include costs for the following items or any other items that are needed to be a part of bidder’s solution. </t>
  </si>
  <si>
    <t>Supplemental or Specialized Hardware/Equipment Pricing Spreadsheet</t>
  </si>
  <si>
    <t>Initial Contract Period Cost per unit</t>
  </si>
  <si>
    <t>Thermal Receipt Printer</t>
  </si>
  <si>
    <t>Cash Drawer</t>
  </si>
  <si>
    <t>Bar Code Scanner</t>
  </si>
  <si>
    <t>Cash Register/Computer</t>
  </si>
  <si>
    <t>Other (specify)</t>
  </si>
  <si>
    <t xml:space="preserve">Fifth
Optional Renewal Cost per Unit
</t>
  </si>
  <si>
    <t>Third Optional Renewal Cost per Unit</t>
  </si>
  <si>
    <t>Fourth Optional Renewal Cost per Unit</t>
  </si>
  <si>
    <t>Optional Services:</t>
  </si>
  <si>
    <r>
      <t xml:space="preserve">Work may be needed that was not originally delineated in this RFP, but considered within the scope of work. This additional work may stem from Legislative mandates, emerging technologies, </t>
    </r>
    <r>
      <rPr>
        <sz val="12"/>
        <color rgb="FF000000"/>
        <rFont val="Arial"/>
        <family val="2"/>
      </rPr>
      <t xml:space="preserve">secondary research, </t>
    </r>
    <r>
      <rPr>
        <sz val="11"/>
        <color rgb="FF000000"/>
        <rFont val="Arial"/>
        <family val="2"/>
      </rPr>
      <t>and/or Regulations and Orders not otherwise addressed in this RFP or known at the time this RFP was issued. If additional work is needed, the Contractor must submit a detailed Scope of Work, Title/Role(s), number of hours, and due dates/deliverables for NGPC review and approval.</t>
    </r>
  </si>
  <si>
    <t xml:space="preserve">The bidder must list each role/title and provide an hourly rate.   There is no guarantee regarding the number of hours that will be used. These rates are fixed for the initial term of the contract.  At renewal time, rates may increase by no more than 5% with supporting justification to justify increase. </t>
  </si>
  <si>
    <r>
      <t>The bidder should provide the hourly rate for each Title/Role used to complete optional services.</t>
    </r>
    <r>
      <rPr>
        <sz val="12"/>
        <color rgb="FF000000"/>
        <rFont val="Arial"/>
        <family val="2"/>
      </rPr>
      <t xml:space="preserve">  </t>
    </r>
  </si>
  <si>
    <t>Role/Title*</t>
  </si>
  <si>
    <t>Hourly Rate</t>
  </si>
  <si>
    <t xml:space="preserve"> </t>
  </si>
  <si>
    <t>Actual travel expenses will be billed separately so the quoted rates must not include those expenses.  Travel must be authorized before it occurs.  Travel expense to be reimbursed will be as defined by the State’s travel reimbursement policies.    It is the contractor and subcontractor’s responsibility to understand the State’s polices regarding travel reimbursement.</t>
  </si>
  <si>
    <t>2020 Sold Permit</t>
  </si>
  <si>
    <t>Online</t>
  </si>
  <si>
    <t>Big Game - Deer/Antelope/Elk</t>
  </si>
  <si>
    <t>Paddlefish</t>
  </si>
  <si>
    <t xml:space="preserve">Park Entry Permit (Annual/Duplicate) </t>
  </si>
  <si>
    <t xml:space="preserve">Park Entry Permit (Daily) </t>
  </si>
  <si>
    <t>Online/Mobile</t>
  </si>
  <si>
    <t xml:space="preserve"> Hunt/Fish/Fur Permit (daily, annual, multiyear, lifetime)</t>
  </si>
  <si>
    <t>Big Game - Turkey</t>
  </si>
  <si>
    <t>Certificates (Hunter Education, Apprentice)</t>
  </si>
  <si>
    <t>Magazine</t>
  </si>
  <si>
    <t>Reprint any Permit</t>
  </si>
  <si>
    <t>Stamps (Aquatic Habitat, Habitat, Waterfowl, Federal Duck, nonresident boat AIS)</t>
  </si>
  <si>
    <t>Sub Total</t>
  </si>
  <si>
    <t>External Agent</t>
  </si>
  <si>
    <t>Internal Agent</t>
  </si>
  <si>
    <t xml:space="preserve"> Hunt/Fish/Fur  Permit (daily, annual, multiyear, lifetime)</t>
  </si>
  <si>
    <t xml:space="preserve"> Park Entry Permit (Annual/Duplicate) </t>
  </si>
  <si>
    <t>Stamps (Aquatic Habitat, Habitat, Waterfowl, Federal Duck)</t>
  </si>
  <si>
    <t>Draw/Online</t>
  </si>
  <si>
    <t>Application with Buddy (Paddlefish, Elk, Deer, Antelope)</t>
  </si>
  <si>
    <t>Draw/Internal Agent</t>
  </si>
  <si>
    <t>Application without Buddy (Paddlefish, Elk, Deer, Antelope)</t>
  </si>
  <si>
    <t>Lottery Application</t>
  </si>
  <si>
    <t>Auction Permit</t>
  </si>
  <si>
    <t xml:space="preserve">Grand Total </t>
  </si>
  <si>
    <t>Sales Channel</t>
  </si>
  <si>
    <t>Bidder Name:</t>
  </si>
  <si>
    <r>
      <t xml:space="preserve">First Optional Renewal </t>
    </r>
    <r>
      <rPr>
        <sz val="9"/>
        <color rgb="FF000000"/>
        <rFont val="Arial"/>
        <family val="2"/>
      </rPr>
      <t>Cost per Unit</t>
    </r>
  </si>
  <si>
    <r>
      <t xml:space="preserve">Second Optional Renewal </t>
    </r>
    <r>
      <rPr>
        <sz val="9"/>
        <color rgb="FF000000"/>
        <rFont val="Arial"/>
        <family val="2"/>
      </rPr>
      <t>Cost per Unit</t>
    </r>
  </si>
  <si>
    <t>Bidder should complete all entries for highlighted fields</t>
  </si>
  <si>
    <t>FIRST   Renewal Period – Year One</t>
  </si>
  <si>
    <t>Specify Qty               (0-200)</t>
  </si>
  <si>
    <t>·         2020 Online/Mobile Billable Items Sold = 700,000</t>
  </si>
  <si>
    <t>·         2020 External Agent Billable Item Sold = 350,000</t>
  </si>
  <si>
    <t>·         2020 NGPC Internal Agent Billable Item Sold = 350,000</t>
  </si>
  <si>
    <t>·         2020 Draw and Lottery Applications Billable Item Sold = 30,000</t>
  </si>
  <si>
    <t>·         2020 Resale Billable Item Sold = 2,000</t>
  </si>
  <si>
    <t>·         2020 Periodicals Billable Item Sold = 12,000</t>
  </si>
  <si>
    <t>Billable item sold via phone by Vendor</t>
  </si>
  <si>
    <t>·         Billable Item- Gift card sales = projected estimate of 1,000</t>
  </si>
  <si>
    <t>·         Billable Item sold via phone by Contractor = projected estimate of 500</t>
  </si>
  <si>
    <t>Billable item- Gift card sales</t>
  </si>
  <si>
    <t xml:space="preserve">Attachment D- Cost Proposal Sheet- Revision One </t>
  </si>
  <si>
    <t>Request for Proposal 6506 Z1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</si>
</sst>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2" x14ac:knownFonts="1">
    <font>
      <sz val="11"/>
      <color theme="1"/>
      <name val="Calibri"/>
      <family val="2"/>
      <scheme val="minor"/>
    </font>
    <font>
      <b/>
      <sz val="11"/>
      <color theme="1"/>
      <name val="Calibri"/>
      <family val="2"/>
      <scheme val="minor"/>
    </font>
    <font>
      <sz val="11"/>
      <color rgb="FF000000"/>
      <name val="Arial"/>
      <family val="2"/>
    </font>
    <font>
      <b/>
      <sz val="11"/>
      <color rgb="FF000000"/>
      <name val="Arial"/>
      <family val="2"/>
    </font>
    <font>
      <b/>
      <sz val="12"/>
      <name val="Arial"/>
      <family val="2"/>
    </font>
    <font>
      <sz val="9"/>
      <name val="Arial"/>
      <family val="2"/>
    </font>
    <font>
      <sz val="9"/>
      <color rgb="FF000000"/>
      <name val="Arial"/>
      <family val="2"/>
    </font>
    <font>
      <u/>
      <sz val="9"/>
      <name val="Arial"/>
      <family val="2"/>
    </font>
    <font>
      <b/>
      <sz val="14"/>
      <color theme="1"/>
      <name val="Arial"/>
      <family val="2"/>
    </font>
    <font>
      <sz val="11"/>
      <name val="Arial"/>
      <family val="2"/>
    </font>
    <font>
      <sz val="10"/>
      <name val="Arial"/>
      <family val="2"/>
    </font>
    <font>
      <b/>
      <sz val="9"/>
      <name val="Arial"/>
      <family val="2"/>
    </font>
    <font>
      <sz val="12"/>
      <color rgb="FF000000"/>
      <name val="Arial"/>
      <family val="2"/>
    </font>
    <font>
      <b/>
      <sz val="11"/>
      <color rgb="FFFFFFFF"/>
      <name val="Calibri"/>
      <family val="2"/>
    </font>
    <font>
      <sz val="10"/>
      <color rgb="FF262626"/>
      <name val="Calibri"/>
      <family val="2"/>
    </font>
    <font>
      <sz val="11"/>
      <color rgb="FF000000"/>
      <name val="Calibri"/>
      <family val="2"/>
    </font>
    <font>
      <sz val="9"/>
      <color theme="1"/>
      <name val="Calibri"/>
      <family val="2"/>
      <scheme val="minor"/>
    </font>
    <font>
      <b/>
      <sz val="9"/>
      <color theme="1"/>
      <name val="Calibri"/>
      <family val="2"/>
      <scheme val="minor"/>
    </font>
    <font>
      <b/>
      <sz val="11"/>
      <name val="Arial"/>
      <family val="2"/>
    </font>
    <font>
      <sz val="11"/>
      <color theme="1"/>
      <name val="Arial"/>
      <family val="2"/>
    </font>
    <font>
      <b/>
      <sz val="9"/>
      <color rgb="FF000000"/>
      <name val="Arial"/>
      <family val="2"/>
    </font>
    <font>
      <b/>
      <sz val="10"/>
      <name val="Arial"/>
      <family val="2"/>
    </font>
  </fonts>
  <fills count="12">
    <fill>
      <patternFill patternType="none"/>
    </fill>
    <fill>
      <patternFill patternType="gray125"/>
    </fill>
    <fill>
      <patternFill patternType="solid">
        <fgColor rgb="FFD0CECE"/>
        <bgColor indexed="64"/>
      </patternFill>
    </fill>
    <fill>
      <patternFill patternType="solid">
        <fgColor rgb="FFFFFF00"/>
        <bgColor indexed="64"/>
      </patternFill>
    </fill>
    <fill>
      <patternFill patternType="solid">
        <fgColor rgb="FFDBE5F1"/>
        <bgColor indexed="64"/>
      </patternFill>
    </fill>
    <fill>
      <patternFill patternType="solid">
        <fgColor rgb="FF009900"/>
        <bgColor indexed="64"/>
      </patternFill>
    </fill>
    <fill>
      <patternFill patternType="solid">
        <fgColor rgb="FFB8CCE4"/>
        <bgColor indexed="64"/>
      </patternFill>
    </fill>
    <fill>
      <patternFill patternType="solid">
        <fgColor rgb="FFC4D79B"/>
        <bgColor indexed="64"/>
      </patternFill>
    </fill>
    <fill>
      <patternFill patternType="solid">
        <fgColor rgb="FFFFFF99"/>
        <bgColor indexed="64"/>
      </patternFill>
    </fill>
    <fill>
      <patternFill patternType="solid">
        <fgColor rgb="FFFCD5B4"/>
        <bgColor indexed="64"/>
      </patternFill>
    </fill>
    <fill>
      <patternFill patternType="solid">
        <fgColor rgb="FFE4DFEC"/>
        <bgColor indexed="64"/>
      </patternFill>
    </fill>
    <fill>
      <patternFill patternType="solid">
        <fgColor rgb="FFDA969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19">
    <xf numFmtId="0" fontId="0" fillId="0" borderId="0" xfId="0"/>
    <xf numFmtId="0" fontId="0" fillId="0" borderId="0" xfId="0" applyAlignment="1" applyProtection="1">
      <alignment wrapText="1"/>
      <protection locked="0"/>
    </xf>
    <xf numFmtId="0" fontId="2" fillId="0" borderId="0" xfId="0" applyFont="1" applyAlignment="1" applyProtection="1">
      <alignment horizontal="justify" vertical="center" wrapText="1"/>
      <protection locked="0"/>
    </xf>
    <xf numFmtId="0" fontId="0" fillId="0" borderId="0" xfId="0" applyProtection="1">
      <protection locked="0"/>
    </xf>
    <xf numFmtId="0" fontId="16" fillId="0" borderId="0" xfId="0" applyFont="1" applyProtection="1">
      <protection locked="0"/>
    </xf>
    <xf numFmtId="0" fontId="0" fillId="0" borderId="0" xfId="0" applyAlignment="1" applyProtection="1">
      <alignment wrapText="1"/>
      <protection locked="0"/>
    </xf>
    <xf numFmtId="0" fontId="6"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center" vertical="center" wrapText="1"/>
    </xf>
    <xf numFmtId="44" fontId="5" fillId="3" borderId="1" xfId="0" applyNumberFormat="1" applyFont="1" applyFill="1" applyBorder="1" applyAlignment="1" applyProtection="1">
      <alignment horizontal="right" vertical="center" wrapText="1"/>
      <protection locked="0"/>
    </xf>
    <xf numFmtId="3" fontId="5" fillId="0" borderId="1" xfId="0" applyNumberFormat="1" applyFont="1" applyBorder="1" applyAlignment="1" applyProtection="1">
      <alignment horizontal="right" vertical="center" wrapText="1"/>
    </xf>
    <xf numFmtId="0" fontId="7" fillId="0" borderId="1" xfId="0" applyFont="1" applyBorder="1" applyAlignment="1" applyProtection="1">
      <alignment horizontal="justify" vertical="center" wrapText="1"/>
    </xf>
    <xf numFmtId="0" fontId="5" fillId="0" borderId="1" xfId="0" applyFont="1" applyBorder="1" applyAlignment="1" applyProtection="1">
      <alignment horizontal="left" vertical="center" wrapText="1"/>
    </xf>
    <xf numFmtId="8" fontId="5" fillId="0" borderId="1" xfId="0" applyNumberFormat="1" applyFont="1" applyBorder="1" applyAlignment="1" applyProtection="1">
      <alignment horizontal="left" vertical="center" wrapText="1"/>
    </xf>
    <xf numFmtId="0" fontId="2" fillId="0" borderId="0" xfId="0" applyFont="1" applyAlignment="1" applyProtection="1">
      <alignment horizontal="justify" vertical="center" wrapText="1"/>
    </xf>
    <xf numFmtId="0" fontId="0" fillId="0" borderId="0" xfId="0" applyAlignment="1" applyProtection="1">
      <alignment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Protection="1"/>
    <xf numFmtId="0" fontId="2" fillId="0" borderId="0" xfId="0" applyFont="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1" xfId="0" applyFont="1" applyBorder="1" applyAlignment="1" applyProtection="1">
      <alignment horizontal="justify" vertical="center" wrapText="1"/>
    </xf>
    <xf numFmtId="0" fontId="2" fillId="0" borderId="0" xfId="0" applyFont="1" applyAlignment="1" applyProtection="1">
      <alignment horizontal="justify" vertical="center"/>
    </xf>
    <xf numFmtId="0" fontId="12" fillId="0" borderId="0" xfId="0" applyFont="1" applyAlignment="1" applyProtection="1">
      <alignment vertical="center" wrapText="1"/>
    </xf>
    <xf numFmtId="0" fontId="14" fillId="6" borderId="1" xfId="0" applyFont="1" applyFill="1" applyBorder="1" applyAlignment="1" applyProtection="1">
      <alignment horizontal="left" vertical="center" wrapText="1" indent="2"/>
    </xf>
    <xf numFmtId="3" fontId="14" fillId="6" borderId="1" xfId="0" applyNumberFormat="1" applyFont="1" applyFill="1" applyBorder="1" applyAlignment="1" applyProtection="1">
      <alignment horizontal="right" vertical="center"/>
    </xf>
    <xf numFmtId="3" fontId="14" fillId="6" borderId="1" xfId="0" applyNumberFormat="1" applyFont="1" applyFill="1" applyBorder="1" applyAlignment="1" applyProtection="1">
      <alignment horizontal="right" vertical="center" wrapText="1"/>
    </xf>
    <xf numFmtId="0" fontId="14" fillId="7" borderId="1" xfId="0" applyFont="1" applyFill="1" applyBorder="1" applyAlignment="1" applyProtection="1">
      <alignment horizontal="left" vertical="center" wrapText="1" indent="2"/>
    </xf>
    <xf numFmtId="3" fontId="14" fillId="7" borderId="1" xfId="0" applyNumberFormat="1" applyFont="1" applyFill="1" applyBorder="1" applyAlignment="1" applyProtection="1">
      <alignment horizontal="right" vertical="center"/>
    </xf>
    <xf numFmtId="0" fontId="14" fillId="7" borderId="1" xfId="0" applyFont="1" applyFill="1" applyBorder="1" applyAlignment="1" applyProtection="1">
      <alignment horizontal="right" vertical="center"/>
    </xf>
    <xf numFmtId="0" fontId="14" fillId="8" borderId="1" xfId="0" applyFont="1" applyFill="1" applyBorder="1" applyAlignment="1" applyProtection="1">
      <alignment horizontal="left" vertical="center" wrapText="1" indent="2"/>
    </xf>
    <xf numFmtId="3" fontId="14" fillId="8" borderId="1" xfId="0" applyNumberFormat="1" applyFont="1" applyFill="1" applyBorder="1" applyAlignment="1" applyProtection="1">
      <alignment horizontal="right" vertical="center"/>
    </xf>
    <xf numFmtId="0" fontId="14" fillId="8" borderId="1" xfId="0" applyFont="1" applyFill="1" applyBorder="1" applyAlignment="1" applyProtection="1">
      <alignment horizontal="right" vertical="center"/>
    </xf>
    <xf numFmtId="3" fontId="14" fillId="8" borderId="1" xfId="0" applyNumberFormat="1" applyFont="1" applyFill="1" applyBorder="1" applyAlignment="1" applyProtection="1">
      <alignment horizontal="right" vertical="center" wrapText="1"/>
    </xf>
    <xf numFmtId="0" fontId="14" fillId="9" borderId="1" xfId="0" applyFont="1" applyFill="1" applyBorder="1" applyAlignment="1" applyProtection="1">
      <alignment horizontal="left" vertical="center" wrapText="1" indent="2"/>
    </xf>
    <xf numFmtId="3" fontId="14" fillId="9" borderId="1" xfId="0" applyNumberFormat="1" applyFont="1" applyFill="1" applyBorder="1" applyAlignment="1" applyProtection="1">
      <alignment horizontal="right" vertical="center" wrapText="1"/>
    </xf>
    <xf numFmtId="0" fontId="14" fillId="9" borderId="1" xfId="0" applyFont="1" applyFill="1" applyBorder="1" applyAlignment="1" applyProtection="1">
      <alignment horizontal="right" vertical="center" wrapText="1"/>
    </xf>
    <xf numFmtId="0" fontId="14" fillId="10" borderId="1" xfId="0" applyFont="1" applyFill="1" applyBorder="1" applyAlignment="1" applyProtection="1">
      <alignment horizontal="left" vertical="center" wrapText="1" indent="2"/>
    </xf>
    <xf numFmtId="0" fontId="14" fillId="10" borderId="1" xfId="0" applyFont="1" applyFill="1" applyBorder="1" applyAlignment="1" applyProtection="1">
      <alignment horizontal="right" vertical="center"/>
    </xf>
    <xf numFmtId="0" fontId="14" fillId="10" borderId="1" xfId="0" applyFont="1" applyFill="1" applyBorder="1" applyAlignment="1" applyProtection="1">
      <alignment horizontal="right" vertical="center" wrapText="1"/>
    </xf>
    <xf numFmtId="0" fontId="15" fillId="11" borderId="1" xfId="0" applyFont="1" applyFill="1" applyBorder="1" applyAlignment="1" applyProtection="1">
      <alignment horizontal="left" vertical="center"/>
    </xf>
    <xf numFmtId="3" fontId="15" fillId="11" borderId="1" xfId="0" applyNumberFormat="1" applyFont="1" applyFill="1" applyBorder="1" applyAlignment="1" applyProtection="1">
      <alignment horizontal="right" vertical="center"/>
    </xf>
    <xf numFmtId="0" fontId="9" fillId="0" borderId="0" xfId="0" applyFont="1" applyAlignment="1" applyProtection="1">
      <alignment vertical="center" wrapText="1"/>
    </xf>
    <xf numFmtId="0" fontId="0" fillId="0" borderId="0" xfId="0" applyFont="1" applyAlignment="1" applyProtection="1">
      <alignment wrapText="1"/>
    </xf>
    <xf numFmtId="0" fontId="5" fillId="0" borderId="1" xfId="0" applyFont="1" applyBorder="1" applyAlignment="1">
      <alignment horizontal="left" vertical="center" wrapText="1"/>
    </xf>
    <xf numFmtId="3" fontId="5" fillId="0" borderId="1" xfId="0" applyNumberFormat="1" applyFont="1" applyBorder="1" applyAlignment="1">
      <alignment horizontal="right" vertical="center" wrapText="1"/>
    </xf>
    <xf numFmtId="0" fontId="7" fillId="0" borderId="1" xfId="0" applyFont="1" applyBorder="1" applyAlignment="1">
      <alignment horizontal="justify" vertical="center" wrapText="1"/>
    </xf>
    <xf numFmtId="8" fontId="5" fillId="0" borderId="1" xfId="0" applyNumberFormat="1" applyFont="1" applyBorder="1" applyAlignment="1">
      <alignment horizontal="left" vertical="center" wrapText="1"/>
    </xf>
    <xf numFmtId="0" fontId="16" fillId="0" borderId="0" xfId="0" applyFont="1" applyProtection="1"/>
    <xf numFmtId="0" fontId="20" fillId="0" borderId="1" xfId="0" applyFont="1" applyBorder="1" applyAlignment="1" applyProtection="1">
      <alignment horizontal="left" vertical="center" wrapText="1"/>
    </xf>
    <xf numFmtId="8" fontId="11" fillId="0" borderId="1" xfId="0" applyNumberFormat="1" applyFont="1" applyBorder="1" applyAlignment="1" applyProtection="1">
      <alignment horizontal="left" vertical="center" wrapText="1"/>
    </xf>
    <xf numFmtId="0" fontId="11" fillId="0" borderId="1" xfId="0" applyFont="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1" fillId="0" borderId="0" xfId="0" applyFont="1" applyProtection="1">
      <protection locked="0"/>
    </xf>
    <xf numFmtId="44" fontId="11" fillId="0" borderId="1" xfId="0" applyNumberFormat="1" applyFont="1" applyBorder="1" applyAlignment="1" applyProtection="1">
      <alignment horizontal="left" vertical="center" wrapText="1"/>
    </xf>
    <xf numFmtId="0" fontId="3" fillId="0" borderId="0" xfId="0" applyFont="1" applyAlignment="1" applyProtection="1">
      <alignment horizontal="center" vertical="center" wrapText="1"/>
    </xf>
    <xf numFmtId="0" fontId="1" fillId="0" borderId="0" xfId="0" applyFont="1" applyAlignment="1" applyProtection="1">
      <alignment horizont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9" fillId="0" borderId="0" xfId="0" applyFont="1" applyAlignment="1">
      <alignment wrapText="1"/>
    </xf>
    <xf numFmtId="0" fontId="2" fillId="0" borderId="0" xfId="0" applyFont="1" applyAlignment="1" applyProtection="1">
      <alignment horizontal="justify" vertical="center"/>
    </xf>
    <xf numFmtId="0" fontId="0" fillId="0" borderId="0" xfId="0" applyAlignment="1" applyProtection="1"/>
    <xf numFmtId="0" fontId="2" fillId="0" borderId="0" xfId="0" applyFont="1" applyAlignment="1" applyProtection="1">
      <alignment vertical="center" wrapText="1"/>
    </xf>
    <xf numFmtId="0" fontId="5" fillId="4" borderId="1" xfId="0" applyFont="1" applyFill="1" applyBorder="1" applyAlignment="1" applyProtection="1">
      <alignment horizontal="center" vertical="center" wrapText="1"/>
    </xf>
    <xf numFmtId="0" fontId="16" fillId="0" borderId="1" xfId="0" applyFont="1" applyBorder="1" applyAlignment="1" applyProtection="1">
      <alignment wrapText="1"/>
    </xf>
    <xf numFmtId="0" fontId="8" fillId="0" borderId="0" xfId="0" applyFont="1" applyAlignment="1" applyProtection="1"/>
    <xf numFmtId="0" fontId="6" fillId="4" borderId="1" xfId="0" applyFont="1" applyFill="1" applyBorder="1" applyAlignment="1" applyProtection="1">
      <alignment horizontal="center" vertical="center" wrapText="1"/>
    </xf>
    <xf numFmtId="0" fontId="11" fillId="0" borderId="1"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 xfId="0" applyFont="1" applyBorder="1" applyAlignment="1" applyProtection="1">
      <alignment vertical="center" wrapText="1"/>
    </xf>
    <xf numFmtId="0" fontId="2" fillId="3" borderId="0" xfId="0" applyFont="1" applyFill="1" applyAlignment="1" applyProtection="1">
      <alignment horizontal="justify" vertical="center" wrapText="1"/>
      <protection locked="0"/>
    </xf>
    <xf numFmtId="0" fontId="0" fillId="3" borderId="0" xfId="0" applyFill="1" applyAlignment="1" applyProtection="1">
      <alignment wrapText="1"/>
      <protection locked="0"/>
    </xf>
    <xf numFmtId="0" fontId="3" fillId="3" borderId="0" xfId="0" applyFont="1" applyFill="1" applyAlignment="1" applyProtection="1">
      <alignment horizontal="justify" vertical="center" wrapText="1"/>
    </xf>
    <xf numFmtId="0" fontId="1" fillId="3" borderId="0" xfId="0" applyFont="1" applyFill="1" applyAlignment="1" applyProtection="1">
      <alignment wrapText="1"/>
    </xf>
    <xf numFmtId="0" fontId="2" fillId="0" borderId="0" xfId="0" applyFont="1" applyAlignment="1" applyProtection="1">
      <alignment horizontal="justify" vertical="center" wrapText="1"/>
    </xf>
    <xf numFmtId="0" fontId="0" fillId="0" borderId="0" xfId="0" applyAlignment="1" applyProtection="1">
      <alignment wrapText="1"/>
    </xf>
    <xf numFmtId="0" fontId="3"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9" fillId="0" borderId="0" xfId="0" applyFont="1" applyAlignment="1" applyProtection="1">
      <alignment vertical="center" wrapText="1"/>
    </xf>
    <xf numFmtId="0" fontId="0" fillId="0" borderId="0" xfId="0" applyFont="1" applyAlignment="1" applyProtection="1">
      <alignment vertical="center" wrapText="1"/>
    </xf>
    <xf numFmtId="0" fontId="0" fillId="0" borderId="0" xfId="0" applyFont="1" applyAlignment="1" applyProtection="1">
      <alignment wrapText="1"/>
    </xf>
    <xf numFmtId="0" fontId="14" fillId="10" borderId="8" xfId="0" applyFont="1" applyFill="1" applyBorder="1" applyAlignment="1" applyProtection="1">
      <alignment horizontal="left" vertical="center" wrapText="1"/>
    </xf>
    <xf numFmtId="0" fontId="14" fillId="10" borderId="9" xfId="0" applyFont="1" applyFill="1" applyBorder="1" applyAlignment="1" applyProtection="1">
      <alignment horizontal="left" vertical="center" wrapText="1"/>
    </xf>
    <xf numFmtId="0" fontId="14" fillId="10" borderId="10" xfId="0" applyFont="1" applyFill="1" applyBorder="1" applyAlignment="1" applyProtection="1">
      <alignment horizontal="left" vertical="center" wrapText="1"/>
    </xf>
    <xf numFmtId="0" fontId="15" fillId="11" borderId="8" xfId="0" applyFont="1" applyFill="1" applyBorder="1" applyAlignment="1" applyProtection="1">
      <alignment horizontal="left" vertical="center"/>
    </xf>
    <xf numFmtId="0" fontId="15" fillId="11" borderId="9" xfId="0" applyFont="1" applyFill="1" applyBorder="1" applyAlignment="1" applyProtection="1">
      <alignment horizontal="left" vertical="center"/>
    </xf>
    <xf numFmtId="0" fontId="15" fillId="11" borderId="10" xfId="0"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3" fillId="0" borderId="1" xfId="0" applyFont="1" applyBorder="1" applyAlignment="1" applyProtection="1">
      <alignment horizontal="center" vertical="center" wrapText="1"/>
    </xf>
    <xf numFmtId="0" fontId="1" fillId="0" borderId="1" xfId="0" applyFont="1" applyBorder="1" applyAlignment="1" applyProtection="1"/>
    <xf numFmtId="0" fontId="14" fillId="9" borderId="8" xfId="0" applyFont="1" applyFill="1" applyBorder="1" applyAlignment="1" applyProtection="1">
      <alignment horizontal="left" vertical="center" wrapText="1"/>
    </xf>
    <xf numFmtId="0" fontId="14" fillId="9" borderId="9" xfId="0" applyFont="1" applyFill="1" applyBorder="1" applyAlignment="1" applyProtection="1">
      <alignment horizontal="left" vertical="center" wrapText="1"/>
    </xf>
    <xf numFmtId="0" fontId="14" fillId="9" borderId="10" xfId="0" applyFont="1" applyFill="1" applyBorder="1" applyAlignment="1" applyProtection="1">
      <alignment horizontal="left" vertical="center" wrapText="1"/>
    </xf>
    <xf numFmtId="0" fontId="14" fillId="8" borderId="8" xfId="0" applyFont="1" applyFill="1" applyBorder="1" applyAlignment="1" applyProtection="1">
      <alignment horizontal="left" vertical="center" wrapText="1"/>
    </xf>
    <xf numFmtId="0" fontId="14" fillId="8" borderId="9" xfId="0" applyFont="1" applyFill="1" applyBorder="1" applyAlignment="1" applyProtection="1">
      <alignment horizontal="left" vertical="center" wrapText="1"/>
    </xf>
    <xf numFmtId="0" fontId="14" fillId="8" borderId="10" xfId="0" applyFont="1" applyFill="1" applyBorder="1" applyAlignment="1" applyProtection="1">
      <alignment horizontal="left" vertical="center" wrapText="1"/>
    </xf>
    <xf numFmtId="0" fontId="14" fillId="7" borderId="8" xfId="0" applyFont="1" applyFill="1" applyBorder="1" applyAlignment="1" applyProtection="1">
      <alignment horizontal="left" vertical="center" wrapText="1"/>
    </xf>
    <xf numFmtId="0" fontId="14" fillId="7" borderId="9"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wrapText="1"/>
    </xf>
    <xf numFmtId="0" fontId="14" fillId="6" borderId="8" xfId="0" applyFont="1" applyFill="1" applyBorder="1" applyAlignment="1" applyProtection="1">
      <alignment horizontal="left" vertical="center" wrapText="1"/>
    </xf>
    <xf numFmtId="0" fontId="14" fillId="6" borderId="9" xfId="0" applyFont="1" applyFill="1" applyBorder="1" applyAlignment="1" applyProtection="1">
      <alignment horizontal="left" vertical="center" wrapText="1"/>
    </xf>
    <xf numFmtId="0" fontId="14" fillId="6" borderId="10" xfId="0" applyFont="1" applyFill="1" applyBorder="1" applyAlignment="1" applyProtection="1">
      <alignment horizontal="left" vertical="center" wrapText="1"/>
    </xf>
    <xf numFmtId="0" fontId="13" fillId="5" borderId="1"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3" fillId="5" borderId="7"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protection locked="0"/>
    </xf>
    <xf numFmtId="0" fontId="0" fillId="3" borderId="1" xfId="0" applyFill="1" applyBorder="1" applyAlignment="1" applyProtection="1">
      <protection locked="0"/>
    </xf>
    <xf numFmtId="0" fontId="0" fillId="0" borderId="0" xfId="0" applyAlignment="1"/>
    <xf numFmtId="0" fontId="18"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83"/>
  <sheetViews>
    <sheetView tabSelected="1" zoomScaleNormal="100" workbookViewId="0">
      <selection activeCell="Q9" sqref="Q9"/>
    </sheetView>
  </sheetViews>
  <sheetFormatPr defaultColWidth="5.7109375" defaultRowHeight="15" x14ac:dyDescent="0.25"/>
  <cols>
    <col min="1" max="1" width="25" style="3" customWidth="1"/>
    <col min="2" max="2" width="7.5703125" style="3" customWidth="1"/>
    <col min="3" max="3" width="12.85546875" style="3" customWidth="1"/>
    <col min="4" max="4" width="12.5703125" style="3" customWidth="1"/>
    <col min="5" max="8" width="12.7109375" style="3" bestFit="1" customWidth="1"/>
    <col min="9" max="9" width="13.5703125" style="3" customWidth="1"/>
    <col min="10" max="11" width="5.7109375" style="3"/>
    <col min="12" max="12" width="8" style="3" bestFit="1" customWidth="1"/>
    <col min="13" max="16384" width="5.7109375" style="3"/>
  </cols>
  <sheetData>
    <row r="2" spans="1:8" s="1" customFormat="1" ht="33" customHeight="1" x14ac:dyDescent="0.25">
      <c r="A2" s="19" t="s">
        <v>100</v>
      </c>
      <c r="B2" s="74"/>
      <c r="C2" s="75"/>
      <c r="D2" s="75"/>
    </row>
    <row r="3" spans="1:8" s="1" customFormat="1" x14ac:dyDescent="0.25">
      <c r="A3" s="2"/>
      <c r="B3" s="2"/>
    </row>
    <row r="4" spans="1:8" s="5" customFormat="1" x14ac:dyDescent="0.25">
      <c r="A4" s="55" t="s">
        <v>116</v>
      </c>
      <c r="B4" s="56"/>
      <c r="C4" s="56"/>
      <c r="D4" s="56"/>
      <c r="E4" s="56"/>
      <c r="F4" s="56"/>
      <c r="G4" s="56"/>
      <c r="H4" s="56"/>
    </row>
    <row r="5" spans="1:8" s="5" customFormat="1" x14ac:dyDescent="0.25">
      <c r="A5" s="55" t="s">
        <v>117</v>
      </c>
      <c r="B5" s="56"/>
      <c r="C5" s="56"/>
      <c r="D5" s="56"/>
      <c r="E5" s="56"/>
      <c r="F5" s="56"/>
      <c r="G5" s="56"/>
      <c r="H5" s="56"/>
    </row>
    <row r="6" spans="1:8" s="5" customFormat="1" x14ac:dyDescent="0.25">
      <c r="A6" s="14"/>
      <c r="B6" s="14"/>
      <c r="C6" s="15"/>
      <c r="D6" s="15"/>
      <c r="E6" s="15"/>
      <c r="F6" s="15"/>
      <c r="G6" s="15"/>
      <c r="H6" s="15"/>
    </row>
    <row r="7" spans="1:8" s="5" customFormat="1" x14ac:dyDescent="0.25">
      <c r="A7" s="76" t="s">
        <v>103</v>
      </c>
      <c r="B7" s="77"/>
      <c r="C7" s="77"/>
      <c r="D7" s="77"/>
      <c r="E7" s="77"/>
      <c r="F7" s="15"/>
      <c r="G7" s="15"/>
      <c r="H7" s="15"/>
    </row>
    <row r="8" spans="1:8" s="5" customFormat="1" x14ac:dyDescent="0.25">
      <c r="A8" s="14"/>
      <c r="B8" s="14"/>
      <c r="C8" s="15"/>
      <c r="D8" s="15"/>
      <c r="E8" s="15"/>
      <c r="F8" s="15"/>
      <c r="G8" s="15"/>
      <c r="H8" s="15"/>
    </row>
    <row r="9" spans="1:8" s="1" customFormat="1" ht="36.75" customHeight="1" x14ac:dyDescent="0.25">
      <c r="A9" s="78" t="s">
        <v>0</v>
      </c>
      <c r="B9" s="79"/>
      <c r="C9" s="79"/>
      <c r="D9" s="79"/>
      <c r="E9" s="79"/>
      <c r="F9" s="79"/>
      <c r="G9" s="79"/>
      <c r="H9" s="79"/>
    </row>
    <row r="10" spans="1:8" s="1" customFormat="1" x14ac:dyDescent="0.25">
      <c r="A10" s="16"/>
      <c r="B10" s="16"/>
      <c r="C10" s="15"/>
      <c r="D10" s="15"/>
      <c r="E10" s="15"/>
      <c r="F10" s="15"/>
      <c r="G10" s="15"/>
      <c r="H10" s="15"/>
    </row>
    <row r="11" spans="1:8" s="1" customFormat="1" ht="96" customHeight="1" x14ac:dyDescent="0.25">
      <c r="A11" s="78" t="s">
        <v>1</v>
      </c>
      <c r="B11" s="79"/>
      <c r="C11" s="79"/>
      <c r="D11" s="79"/>
      <c r="E11" s="79"/>
      <c r="F11" s="79"/>
      <c r="G11" s="79"/>
      <c r="H11" s="79"/>
    </row>
    <row r="12" spans="1:8" s="1" customFormat="1" x14ac:dyDescent="0.25">
      <c r="A12" s="16"/>
      <c r="B12" s="16"/>
      <c r="C12" s="15"/>
      <c r="D12" s="15"/>
      <c r="E12" s="15"/>
      <c r="F12" s="15"/>
      <c r="G12" s="15"/>
      <c r="H12" s="15"/>
    </row>
    <row r="13" spans="1:8" s="1" customFormat="1" ht="48" customHeight="1" x14ac:dyDescent="0.25">
      <c r="A13" s="78" t="s">
        <v>2</v>
      </c>
      <c r="B13" s="79"/>
      <c r="C13" s="79"/>
      <c r="D13" s="79"/>
      <c r="E13" s="79"/>
      <c r="F13" s="79"/>
      <c r="G13" s="79"/>
      <c r="H13" s="79"/>
    </row>
    <row r="14" spans="1:8" s="1" customFormat="1" x14ac:dyDescent="0.25">
      <c r="A14" s="16"/>
      <c r="B14" s="16"/>
      <c r="C14" s="15"/>
      <c r="D14" s="15"/>
      <c r="E14" s="15"/>
      <c r="F14" s="15"/>
      <c r="G14" s="15"/>
      <c r="H14" s="15"/>
    </row>
    <row r="15" spans="1:8" s="1" customFormat="1" ht="59.25" customHeight="1" x14ac:dyDescent="0.25">
      <c r="A15" s="80" t="s">
        <v>3</v>
      </c>
      <c r="B15" s="79"/>
      <c r="C15" s="79"/>
      <c r="D15" s="79"/>
      <c r="E15" s="79"/>
      <c r="F15" s="79"/>
      <c r="G15" s="79"/>
      <c r="H15" s="79"/>
    </row>
    <row r="16" spans="1:8" s="1" customFormat="1" ht="15.75" x14ac:dyDescent="0.25">
      <c r="A16" s="17"/>
      <c r="B16" s="17"/>
      <c r="C16" s="15"/>
      <c r="D16" s="15"/>
      <c r="E16" s="15"/>
      <c r="F16" s="15"/>
      <c r="G16" s="15"/>
      <c r="H16" s="15"/>
    </row>
    <row r="17" spans="1:8" s="1" customFormat="1" x14ac:dyDescent="0.25">
      <c r="A17" s="82" t="s">
        <v>4</v>
      </c>
      <c r="B17" s="83"/>
      <c r="C17" s="84"/>
      <c r="D17" s="84"/>
      <c r="E17" s="84"/>
      <c r="F17" s="15"/>
      <c r="G17" s="15"/>
      <c r="H17" s="15"/>
    </row>
    <row r="18" spans="1:8" s="1" customFormat="1" x14ac:dyDescent="0.25">
      <c r="A18" s="42"/>
      <c r="B18" s="42"/>
      <c r="C18" s="43"/>
      <c r="D18" s="43"/>
      <c r="E18" s="43"/>
      <c r="F18" s="15"/>
      <c r="G18" s="15"/>
      <c r="H18" s="15"/>
    </row>
    <row r="19" spans="1:8" s="1" customFormat="1" x14ac:dyDescent="0.25">
      <c r="A19" s="57" t="s">
        <v>106</v>
      </c>
      <c r="B19" s="58"/>
      <c r="C19" s="59"/>
      <c r="D19" s="59"/>
      <c r="E19" s="59"/>
      <c r="F19" s="59"/>
      <c r="G19" s="59"/>
      <c r="H19" s="59"/>
    </row>
    <row r="20" spans="1:8" s="1" customFormat="1" ht="15" customHeight="1" x14ac:dyDescent="0.25">
      <c r="A20" s="57" t="s">
        <v>107</v>
      </c>
      <c r="B20" s="58"/>
      <c r="C20" s="59"/>
      <c r="D20" s="59"/>
      <c r="E20" s="59"/>
      <c r="F20" s="59"/>
      <c r="G20" s="59"/>
      <c r="H20" s="59"/>
    </row>
    <row r="21" spans="1:8" s="1" customFormat="1" x14ac:dyDescent="0.25">
      <c r="A21" s="57" t="s">
        <v>108</v>
      </c>
      <c r="B21" s="58"/>
      <c r="C21" s="59"/>
      <c r="D21" s="59"/>
      <c r="E21" s="59"/>
      <c r="F21" s="59"/>
      <c r="G21" s="59"/>
      <c r="H21" s="59"/>
    </row>
    <row r="22" spans="1:8" s="1" customFormat="1" x14ac:dyDescent="0.25">
      <c r="A22" s="57" t="s">
        <v>109</v>
      </c>
      <c r="B22" s="58"/>
      <c r="C22" s="59"/>
      <c r="D22" s="59"/>
      <c r="E22" s="59"/>
      <c r="F22" s="59"/>
      <c r="G22" s="59"/>
      <c r="H22" s="59"/>
    </row>
    <row r="23" spans="1:8" s="5" customFormat="1" x14ac:dyDescent="0.25">
      <c r="A23" s="57" t="s">
        <v>110</v>
      </c>
      <c r="B23" s="58"/>
      <c r="C23" s="59"/>
      <c r="D23" s="59"/>
      <c r="E23" s="59"/>
      <c r="F23" s="59"/>
      <c r="G23" s="59"/>
      <c r="H23" s="59"/>
    </row>
    <row r="24" spans="1:8" s="5" customFormat="1" x14ac:dyDescent="0.25">
      <c r="A24" s="57" t="s">
        <v>111</v>
      </c>
      <c r="B24" s="58"/>
      <c r="C24" s="59"/>
      <c r="D24" s="59"/>
      <c r="E24" s="59"/>
      <c r="F24" s="59"/>
      <c r="G24" s="59"/>
      <c r="H24" s="59"/>
    </row>
    <row r="25" spans="1:8" s="1" customFormat="1" x14ac:dyDescent="0.25">
      <c r="A25" s="57" t="s">
        <v>111</v>
      </c>
      <c r="B25" s="58"/>
      <c r="C25" s="59"/>
      <c r="D25" s="59"/>
      <c r="E25" s="59"/>
      <c r="F25" s="59"/>
      <c r="G25" s="59"/>
      <c r="H25" s="59"/>
    </row>
    <row r="26" spans="1:8" s="1" customFormat="1" ht="15" customHeight="1" x14ac:dyDescent="0.25">
      <c r="A26" s="57" t="s">
        <v>113</v>
      </c>
      <c r="B26" s="58"/>
      <c r="C26" s="59"/>
      <c r="D26" s="59"/>
      <c r="E26" s="59"/>
      <c r="F26" s="59"/>
      <c r="G26" s="59"/>
      <c r="H26" s="59"/>
    </row>
    <row r="27" spans="1:8" ht="15" customHeight="1" x14ac:dyDescent="0.25">
      <c r="A27" s="57" t="s">
        <v>114</v>
      </c>
      <c r="B27" s="58"/>
      <c r="C27" s="59"/>
      <c r="D27" s="59"/>
      <c r="E27" s="59"/>
      <c r="F27" s="59"/>
      <c r="G27" s="59"/>
      <c r="H27" s="59"/>
    </row>
    <row r="28" spans="1:8" ht="17.25" customHeight="1" x14ac:dyDescent="0.25">
      <c r="A28" s="1"/>
      <c r="B28" s="1"/>
      <c r="C28" s="1"/>
      <c r="D28" s="1"/>
      <c r="E28" s="1"/>
      <c r="F28" s="1"/>
      <c r="G28" s="1"/>
      <c r="H28" s="1"/>
    </row>
    <row r="29" spans="1:8" x14ac:dyDescent="0.25">
      <c r="A29" s="18"/>
      <c r="B29" s="18"/>
      <c r="C29" s="18"/>
      <c r="D29" s="18"/>
      <c r="E29" s="18"/>
      <c r="F29" s="18"/>
      <c r="G29" s="18"/>
      <c r="H29" s="18"/>
    </row>
    <row r="30" spans="1:8" x14ac:dyDescent="0.25">
      <c r="A30" s="67" t="s">
        <v>5</v>
      </c>
      <c r="B30" s="81"/>
      <c r="C30" s="71" t="s">
        <v>6</v>
      </c>
      <c r="D30" s="71" t="s">
        <v>7</v>
      </c>
      <c r="E30" s="71" t="s">
        <v>8</v>
      </c>
      <c r="F30" s="71" t="s">
        <v>9</v>
      </c>
      <c r="G30" s="71" t="s">
        <v>10</v>
      </c>
      <c r="H30" s="71" t="s">
        <v>11</v>
      </c>
    </row>
    <row r="31" spans="1:8" ht="26.25" customHeight="1" x14ac:dyDescent="0.25">
      <c r="A31" s="68"/>
      <c r="B31" s="70"/>
      <c r="C31" s="71"/>
      <c r="D31" s="71"/>
      <c r="E31" s="71"/>
      <c r="F31" s="71"/>
      <c r="G31" s="71"/>
      <c r="H31" s="71"/>
    </row>
    <row r="32" spans="1:8" ht="24" x14ac:dyDescent="0.25">
      <c r="A32" s="12" t="s">
        <v>12</v>
      </c>
      <c r="B32" s="12"/>
      <c r="C32" s="9"/>
      <c r="D32" s="9">
        <v>0</v>
      </c>
      <c r="E32" s="9">
        <v>0</v>
      </c>
      <c r="F32" s="9">
        <v>0</v>
      </c>
      <c r="G32" s="9">
        <v>0</v>
      </c>
      <c r="H32" s="9">
        <v>0</v>
      </c>
    </row>
    <row r="33" spans="1:8" x14ac:dyDescent="0.25">
      <c r="A33" s="12" t="s">
        <v>13</v>
      </c>
      <c r="B33" s="12"/>
      <c r="C33" s="9"/>
      <c r="D33" s="9">
        <v>0</v>
      </c>
      <c r="E33" s="9">
        <v>0</v>
      </c>
      <c r="F33" s="9">
        <v>0</v>
      </c>
      <c r="G33" s="9">
        <v>0</v>
      </c>
      <c r="H33" s="9">
        <v>0</v>
      </c>
    </row>
    <row r="34" spans="1:8" x14ac:dyDescent="0.25">
      <c r="A34" s="12" t="s">
        <v>14</v>
      </c>
      <c r="B34" s="12"/>
      <c r="C34" s="9"/>
      <c r="D34" s="9">
        <v>0</v>
      </c>
      <c r="E34" s="9">
        <v>0</v>
      </c>
      <c r="F34" s="9">
        <v>0</v>
      </c>
      <c r="G34" s="9">
        <v>0</v>
      </c>
      <c r="H34" s="9">
        <v>0</v>
      </c>
    </row>
    <row r="35" spans="1:8" ht="25.5" customHeight="1" x14ac:dyDescent="0.25">
      <c r="A35" s="12" t="s">
        <v>15</v>
      </c>
      <c r="B35" s="12"/>
      <c r="C35" s="9"/>
      <c r="D35" s="8">
        <v>0</v>
      </c>
      <c r="E35" s="8">
        <v>0</v>
      </c>
      <c r="F35" s="8">
        <v>0</v>
      </c>
      <c r="G35" s="8">
        <v>0</v>
      </c>
      <c r="H35" s="8">
        <v>0</v>
      </c>
    </row>
    <row r="36" spans="1:8" ht="24" x14ac:dyDescent="0.25">
      <c r="A36" s="12" t="s">
        <v>16</v>
      </c>
      <c r="B36" s="12"/>
      <c r="C36" s="9"/>
      <c r="D36" s="8">
        <v>0</v>
      </c>
      <c r="E36" s="8">
        <v>0</v>
      </c>
      <c r="F36" s="8">
        <v>0</v>
      </c>
      <c r="G36" s="8">
        <v>0</v>
      </c>
      <c r="H36" s="8">
        <v>0</v>
      </c>
    </row>
    <row r="37" spans="1:8" ht="24" x14ac:dyDescent="0.25">
      <c r="A37" s="12" t="s">
        <v>17</v>
      </c>
      <c r="B37" s="12"/>
      <c r="C37" s="9"/>
      <c r="D37" s="8">
        <v>0</v>
      </c>
      <c r="E37" s="8">
        <v>0</v>
      </c>
      <c r="F37" s="8">
        <v>0</v>
      </c>
      <c r="G37" s="8">
        <v>0</v>
      </c>
      <c r="H37" s="8">
        <v>0</v>
      </c>
    </row>
    <row r="38" spans="1:8" x14ac:dyDescent="0.25">
      <c r="A38" s="12" t="s">
        <v>18</v>
      </c>
      <c r="B38" s="12"/>
      <c r="C38" s="9"/>
      <c r="D38" s="8">
        <v>0</v>
      </c>
      <c r="E38" s="8">
        <v>0</v>
      </c>
      <c r="F38" s="8">
        <v>0</v>
      </c>
      <c r="G38" s="8">
        <v>0</v>
      </c>
      <c r="H38" s="8">
        <v>0</v>
      </c>
    </row>
    <row r="39" spans="1:8" x14ac:dyDescent="0.25">
      <c r="A39" s="12" t="s">
        <v>19</v>
      </c>
      <c r="B39" s="12"/>
      <c r="C39" s="9"/>
      <c r="D39" s="8">
        <v>0</v>
      </c>
      <c r="E39" s="8">
        <v>0</v>
      </c>
      <c r="F39" s="8">
        <v>0</v>
      </c>
      <c r="G39" s="8">
        <v>0</v>
      </c>
      <c r="H39" s="8">
        <v>0</v>
      </c>
    </row>
    <row r="40" spans="1:8" x14ac:dyDescent="0.25">
      <c r="A40" s="12" t="s">
        <v>20</v>
      </c>
      <c r="B40" s="12"/>
      <c r="C40" s="9"/>
      <c r="D40" s="9">
        <v>0</v>
      </c>
      <c r="E40" s="9">
        <v>0</v>
      </c>
      <c r="F40" s="9">
        <v>0</v>
      </c>
      <c r="G40" s="9">
        <v>0</v>
      </c>
      <c r="H40" s="9">
        <v>0</v>
      </c>
    </row>
    <row r="41" spans="1:8" ht="24" x14ac:dyDescent="0.25">
      <c r="A41" s="12" t="s">
        <v>21</v>
      </c>
      <c r="B41" s="12"/>
      <c r="C41" s="9"/>
      <c r="D41" s="9">
        <v>0</v>
      </c>
      <c r="E41" s="9">
        <v>0</v>
      </c>
      <c r="F41" s="9">
        <v>0</v>
      </c>
      <c r="G41" s="9">
        <v>0</v>
      </c>
      <c r="H41" s="9">
        <v>0</v>
      </c>
    </row>
    <row r="42" spans="1:8" ht="24" x14ac:dyDescent="0.25">
      <c r="A42" s="12" t="s">
        <v>32</v>
      </c>
      <c r="B42" s="12" t="s">
        <v>29</v>
      </c>
      <c r="C42" s="9"/>
      <c r="D42" s="9">
        <v>0</v>
      </c>
      <c r="E42" s="9">
        <v>0</v>
      </c>
      <c r="F42" s="9">
        <v>0</v>
      </c>
      <c r="G42" s="9">
        <v>0</v>
      </c>
      <c r="H42" s="9">
        <v>0</v>
      </c>
    </row>
    <row r="43" spans="1:8" x14ac:dyDescent="0.25">
      <c r="A43" s="12"/>
      <c r="B43" s="12" t="s">
        <v>30</v>
      </c>
      <c r="C43" s="10">
        <v>700000</v>
      </c>
      <c r="D43" s="10">
        <v>700000</v>
      </c>
      <c r="E43" s="10">
        <v>700000</v>
      </c>
      <c r="F43" s="10">
        <v>700000</v>
      </c>
      <c r="G43" s="10">
        <v>700000</v>
      </c>
      <c r="H43" s="10">
        <v>700000</v>
      </c>
    </row>
    <row r="44" spans="1:8" ht="27.75" customHeight="1" x14ac:dyDescent="0.25">
      <c r="A44" s="12"/>
      <c r="B44" s="12"/>
      <c r="C44" s="11"/>
      <c r="D44" s="12"/>
      <c r="E44" s="12"/>
      <c r="F44" s="12"/>
      <c r="G44" s="12"/>
      <c r="H44" s="12"/>
    </row>
    <row r="45" spans="1:8" x14ac:dyDescent="0.25">
      <c r="A45" s="12"/>
      <c r="B45" s="12" t="s">
        <v>31</v>
      </c>
      <c r="C45" s="13">
        <f>(C43*C42)</f>
        <v>0</v>
      </c>
      <c r="D45" s="13">
        <f t="shared" ref="D45:H45" si="0">(D43*D42)</f>
        <v>0</v>
      </c>
      <c r="E45" s="13">
        <f t="shared" si="0"/>
        <v>0</v>
      </c>
      <c r="F45" s="13">
        <f t="shared" si="0"/>
        <v>0</v>
      </c>
      <c r="G45" s="13">
        <f t="shared" si="0"/>
        <v>0</v>
      </c>
      <c r="H45" s="13">
        <f t="shared" si="0"/>
        <v>0</v>
      </c>
    </row>
    <row r="46" spans="1:8" ht="24" x14ac:dyDescent="0.25">
      <c r="A46" s="12" t="s">
        <v>23</v>
      </c>
      <c r="B46" s="12" t="s">
        <v>29</v>
      </c>
      <c r="C46" s="9"/>
      <c r="D46" s="9">
        <v>0</v>
      </c>
      <c r="E46" s="9">
        <v>0</v>
      </c>
      <c r="F46" s="9">
        <v>0</v>
      </c>
      <c r="G46" s="9">
        <v>0</v>
      </c>
      <c r="H46" s="9">
        <v>0</v>
      </c>
    </row>
    <row r="47" spans="1:8" x14ac:dyDescent="0.25">
      <c r="A47" s="12"/>
      <c r="B47" s="12" t="s">
        <v>30</v>
      </c>
      <c r="C47" s="10">
        <v>350000</v>
      </c>
      <c r="D47" s="10">
        <v>350000</v>
      </c>
      <c r="E47" s="10">
        <v>350000</v>
      </c>
      <c r="F47" s="10">
        <v>350000</v>
      </c>
      <c r="G47" s="10">
        <v>350000</v>
      </c>
      <c r="H47" s="10">
        <v>350000</v>
      </c>
    </row>
    <row r="48" spans="1:8" ht="26.25" customHeight="1" x14ac:dyDescent="0.25">
      <c r="A48" s="12"/>
      <c r="B48" s="12"/>
      <c r="C48" s="11"/>
      <c r="D48" s="12"/>
      <c r="E48" s="12"/>
      <c r="F48" s="12"/>
      <c r="G48" s="12"/>
      <c r="H48" s="12"/>
    </row>
    <row r="49" spans="1:13" x14ac:dyDescent="0.25">
      <c r="A49" s="12"/>
      <c r="B49" s="12" t="s">
        <v>31</v>
      </c>
      <c r="C49" s="13">
        <f>(C47*C46)</f>
        <v>0</v>
      </c>
      <c r="D49" s="13">
        <f t="shared" ref="D49:H49" si="1">(D47*D46)</f>
        <v>0</v>
      </c>
      <c r="E49" s="13">
        <f t="shared" si="1"/>
        <v>0</v>
      </c>
      <c r="F49" s="13">
        <f t="shared" si="1"/>
        <v>0</v>
      </c>
      <c r="G49" s="13">
        <f t="shared" si="1"/>
        <v>0</v>
      </c>
      <c r="H49" s="13">
        <f t="shared" si="1"/>
        <v>0</v>
      </c>
    </row>
    <row r="50" spans="1:13" ht="24" x14ac:dyDescent="0.25">
      <c r="A50" s="12" t="s">
        <v>24</v>
      </c>
      <c r="B50" s="12" t="s">
        <v>29</v>
      </c>
      <c r="C50" s="9"/>
      <c r="D50" s="9">
        <v>0</v>
      </c>
      <c r="E50" s="9">
        <v>0</v>
      </c>
      <c r="F50" s="9">
        <v>0</v>
      </c>
      <c r="G50" s="9">
        <v>0</v>
      </c>
      <c r="H50" s="9">
        <v>0</v>
      </c>
    </row>
    <row r="51" spans="1:13" x14ac:dyDescent="0.25">
      <c r="A51" s="12"/>
      <c r="B51" s="12" t="s">
        <v>30</v>
      </c>
      <c r="C51" s="10">
        <v>350000</v>
      </c>
      <c r="D51" s="10">
        <v>350000</v>
      </c>
      <c r="E51" s="10">
        <v>350000</v>
      </c>
      <c r="F51" s="10">
        <v>350000</v>
      </c>
      <c r="G51" s="10">
        <v>350000</v>
      </c>
      <c r="H51" s="10">
        <v>350000</v>
      </c>
    </row>
    <row r="52" spans="1:13" x14ac:dyDescent="0.25">
      <c r="A52" s="12"/>
      <c r="B52" s="12"/>
      <c r="C52" s="11"/>
      <c r="D52" s="12"/>
      <c r="E52" s="12"/>
      <c r="F52" s="12"/>
      <c r="G52" s="12"/>
      <c r="H52" s="12"/>
    </row>
    <row r="53" spans="1:13" x14ac:dyDescent="0.25">
      <c r="A53" s="12"/>
      <c r="B53" s="12" t="s">
        <v>31</v>
      </c>
      <c r="C53" s="13">
        <f>(C51*C50)</f>
        <v>0</v>
      </c>
      <c r="D53" s="13">
        <f t="shared" ref="D53:H53" si="2">(D51*D50)</f>
        <v>0</v>
      </c>
      <c r="E53" s="13">
        <f t="shared" si="2"/>
        <v>0</v>
      </c>
      <c r="F53" s="13">
        <f t="shared" si="2"/>
        <v>0</v>
      </c>
      <c r="G53" s="13">
        <f t="shared" si="2"/>
        <v>0</v>
      </c>
      <c r="H53" s="13">
        <f t="shared" si="2"/>
        <v>0</v>
      </c>
      <c r="M53" s="3">
        <v>0</v>
      </c>
    </row>
    <row r="54" spans="1:13" x14ac:dyDescent="0.25">
      <c r="A54" s="12" t="s">
        <v>115</v>
      </c>
      <c r="B54" s="44" t="s">
        <v>29</v>
      </c>
      <c r="C54" s="9">
        <v>0</v>
      </c>
      <c r="D54" s="9">
        <v>0</v>
      </c>
      <c r="E54" s="9">
        <v>0</v>
      </c>
      <c r="F54" s="9">
        <v>0</v>
      </c>
      <c r="G54" s="9">
        <v>0</v>
      </c>
      <c r="H54" s="9">
        <v>0</v>
      </c>
    </row>
    <row r="55" spans="1:13" x14ac:dyDescent="0.25">
      <c r="A55" s="12"/>
      <c r="B55" s="12" t="s">
        <v>30</v>
      </c>
      <c r="C55" s="10">
        <v>1000</v>
      </c>
      <c r="D55" s="10">
        <v>1000</v>
      </c>
      <c r="E55" s="10">
        <v>1000</v>
      </c>
      <c r="F55" s="10">
        <v>1000</v>
      </c>
      <c r="G55" s="10">
        <v>1000</v>
      </c>
      <c r="H55" s="10">
        <v>1000</v>
      </c>
    </row>
    <row r="56" spans="1:13" x14ac:dyDescent="0.25">
      <c r="A56" s="12"/>
      <c r="B56" s="12"/>
      <c r="C56" s="11"/>
      <c r="D56" s="12"/>
      <c r="E56" s="12"/>
      <c r="F56" s="12"/>
      <c r="G56" s="12"/>
      <c r="H56" s="12"/>
    </row>
    <row r="57" spans="1:13" x14ac:dyDescent="0.25">
      <c r="A57" s="12"/>
      <c r="B57" s="12" t="s">
        <v>31</v>
      </c>
      <c r="C57" s="13">
        <f>(C55*C54)</f>
        <v>0</v>
      </c>
      <c r="D57" s="13">
        <f t="shared" ref="D57:H57" si="3">(D55*D54)</f>
        <v>0</v>
      </c>
      <c r="E57" s="13">
        <f t="shared" si="3"/>
        <v>0</v>
      </c>
      <c r="F57" s="13">
        <f t="shared" si="3"/>
        <v>0</v>
      </c>
      <c r="G57" s="13">
        <f t="shared" si="3"/>
        <v>0</v>
      </c>
      <c r="H57" s="13">
        <f t="shared" si="3"/>
        <v>0</v>
      </c>
    </row>
    <row r="58" spans="1:13" ht="24" x14ac:dyDescent="0.25">
      <c r="A58" s="44" t="s">
        <v>112</v>
      </c>
      <c r="B58" s="44" t="s">
        <v>29</v>
      </c>
      <c r="C58" s="9">
        <v>0</v>
      </c>
      <c r="D58" s="9">
        <v>0</v>
      </c>
      <c r="E58" s="9">
        <v>0</v>
      </c>
      <c r="F58" s="9">
        <v>0</v>
      </c>
      <c r="G58" s="9">
        <v>0</v>
      </c>
      <c r="H58" s="9">
        <v>0</v>
      </c>
    </row>
    <row r="59" spans="1:13" x14ac:dyDescent="0.25">
      <c r="A59" s="44"/>
      <c r="B59" s="44" t="s">
        <v>30</v>
      </c>
      <c r="C59" s="45">
        <v>500</v>
      </c>
      <c r="D59" s="45">
        <v>500</v>
      </c>
      <c r="E59" s="45">
        <v>500</v>
      </c>
      <c r="F59" s="45">
        <v>500</v>
      </c>
      <c r="G59" s="45">
        <v>500</v>
      </c>
      <c r="H59" s="45">
        <v>500</v>
      </c>
    </row>
    <row r="60" spans="1:13" x14ac:dyDescent="0.25">
      <c r="A60" s="44"/>
      <c r="B60" s="44"/>
      <c r="C60" s="46"/>
      <c r="D60" s="44"/>
      <c r="E60" s="44"/>
      <c r="F60" s="44"/>
      <c r="G60" s="44"/>
      <c r="H60" s="44"/>
    </row>
    <row r="61" spans="1:13" x14ac:dyDescent="0.25">
      <c r="A61" s="44"/>
      <c r="B61" s="44" t="s">
        <v>31</v>
      </c>
      <c r="C61" s="47">
        <f>(C59*C58)</f>
        <v>0</v>
      </c>
      <c r="D61" s="47">
        <f t="shared" ref="D61:H61" si="4">(D59*D58)</f>
        <v>0</v>
      </c>
      <c r="E61" s="47">
        <f t="shared" si="4"/>
        <v>0</v>
      </c>
      <c r="F61" s="47">
        <f t="shared" si="4"/>
        <v>0</v>
      </c>
      <c r="G61" s="47">
        <f t="shared" si="4"/>
        <v>0</v>
      </c>
      <c r="H61" s="47">
        <f t="shared" si="4"/>
        <v>0</v>
      </c>
    </row>
    <row r="62" spans="1:13" x14ac:dyDescent="0.25">
      <c r="A62" s="12" t="s">
        <v>25</v>
      </c>
      <c r="B62" s="12" t="s">
        <v>29</v>
      </c>
      <c r="C62" s="9">
        <v>0</v>
      </c>
      <c r="D62" s="9">
        <v>0</v>
      </c>
      <c r="E62" s="9">
        <v>0</v>
      </c>
      <c r="F62" s="9">
        <v>0</v>
      </c>
      <c r="G62" s="9">
        <v>0</v>
      </c>
      <c r="H62" s="9">
        <v>0</v>
      </c>
    </row>
    <row r="63" spans="1:13" x14ac:dyDescent="0.25">
      <c r="A63" s="12"/>
      <c r="B63" s="12" t="s">
        <v>30</v>
      </c>
      <c r="C63" s="10">
        <v>30000</v>
      </c>
      <c r="D63" s="10">
        <v>30000</v>
      </c>
      <c r="E63" s="10">
        <v>30000</v>
      </c>
      <c r="F63" s="10">
        <v>30000</v>
      </c>
      <c r="G63" s="10">
        <v>30000</v>
      </c>
      <c r="H63" s="10">
        <v>30000</v>
      </c>
    </row>
    <row r="64" spans="1:13" x14ac:dyDescent="0.25">
      <c r="A64" s="12"/>
      <c r="B64" s="12"/>
      <c r="C64" s="11"/>
      <c r="D64" s="12"/>
      <c r="E64" s="12"/>
      <c r="F64" s="12"/>
      <c r="G64" s="12"/>
      <c r="H64" s="12"/>
    </row>
    <row r="65" spans="1:8" x14ac:dyDescent="0.25">
      <c r="A65" s="12"/>
      <c r="B65" s="12" t="s">
        <v>31</v>
      </c>
      <c r="C65" s="13">
        <f>(C63*C62)</f>
        <v>0</v>
      </c>
      <c r="D65" s="13">
        <f t="shared" ref="D65:H65" si="5">(D63*D62)</f>
        <v>0</v>
      </c>
      <c r="E65" s="13">
        <f t="shared" si="5"/>
        <v>0</v>
      </c>
      <c r="F65" s="13">
        <f t="shared" si="5"/>
        <v>0</v>
      </c>
      <c r="G65" s="13">
        <f t="shared" si="5"/>
        <v>0</v>
      </c>
      <c r="H65" s="13">
        <f t="shared" si="5"/>
        <v>0</v>
      </c>
    </row>
    <row r="66" spans="1:8" x14ac:dyDescent="0.25">
      <c r="A66" s="12" t="s">
        <v>26</v>
      </c>
      <c r="B66" s="12" t="s">
        <v>29</v>
      </c>
      <c r="C66" s="9"/>
      <c r="D66" s="9">
        <v>0</v>
      </c>
      <c r="E66" s="9">
        <v>0</v>
      </c>
      <c r="F66" s="9">
        <v>0</v>
      </c>
      <c r="G66" s="9">
        <v>0</v>
      </c>
      <c r="H66" s="9">
        <v>0</v>
      </c>
    </row>
    <row r="67" spans="1:8" x14ac:dyDescent="0.25">
      <c r="A67" s="12"/>
      <c r="B67" s="12" t="s">
        <v>30</v>
      </c>
      <c r="C67" s="10">
        <v>2000</v>
      </c>
      <c r="D67" s="10">
        <v>2000</v>
      </c>
      <c r="E67" s="10">
        <v>2000</v>
      </c>
      <c r="F67" s="10">
        <v>2000</v>
      </c>
      <c r="G67" s="10">
        <v>2000</v>
      </c>
      <c r="H67" s="10">
        <v>2000</v>
      </c>
    </row>
    <row r="68" spans="1:8" x14ac:dyDescent="0.25">
      <c r="A68" s="12"/>
      <c r="B68" s="12"/>
      <c r="C68" s="11"/>
      <c r="D68" s="12"/>
      <c r="E68" s="12"/>
      <c r="F68" s="12"/>
      <c r="G68" s="12"/>
      <c r="H68" s="12"/>
    </row>
    <row r="69" spans="1:8" x14ac:dyDescent="0.25">
      <c r="A69" s="12"/>
      <c r="B69" s="12" t="s">
        <v>31</v>
      </c>
      <c r="C69" s="13">
        <f>(C67*C66)</f>
        <v>0</v>
      </c>
      <c r="D69" s="13">
        <f t="shared" ref="D69:H69" si="6">(D67*D66)</f>
        <v>0</v>
      </c>
      <c r="E69" s="13">
        <f t="shared" si="6"/>
        <v>0</v>
      </c>
      <c r="F69" s="13">
        <f t="shared" si="6"/>
        <v>0</v>
      </c>
      <c r="G69" s="13">
        <f t="shared" si="6"/>
        <v>0</v>
      </c>
      <c r="H69" s="13">
        <f t="shared" si="6"/>
        <v>0</v>
      </c>
    </row>
    <row r="70" spans="1:8" x14ac:dyDescent="0.25">
      <c r="A70" s="12" t="s">
        <v>27</v>
      </c>
      <c r="B70" s="12" t="s">
        <v>29</v>
      </c>
      <c r="C70" s="9"/>
      <c r="D70" s="9">
        <v>0</v>
      </c>
      <c r="E70" s="9">
        <v>0</v>
      </c>
      <c r="F70" s="9">
        <v>0</v>
      </c>
      <c r="G70" s="9">
        <v>0</v>
      </c>
      <c r="H70" s="9">
        <v>0</v>
      </c>
    </row>
    <row r="71" spans="1:8" x14ac:dyDescent="0.25">
      <c r="A71" s="12"/>
      <c r="B71" s="12" t="s">
        <v>30</v>
      </c>
      <c r="C71" s="10">
        <v>12000</v>
      </c>
      <c r="D71" s="10">
        <v>12000</v>
      </c>
      <c r="E71" s="10">
        <v>12000</v>
      </c>
      <c r="F71" s="10">
        <v>12000</v>
      </c>
      <c r="G71" s="10">
        <v>12000</v>
      </c>
      <c r="H71" s="10">
        <v>12000</v>
      </c>
    </row>
    <row r="72" spans="1:8" ht="27" customHeight="1" x14ac:dyDescent="0.25">
      <c r="A72" s="12"/>
      <c r="B72" s="12"/>
      <c r="C72" s="11"/>
      <c r="D72" s="12"/>
      <c r="E72" s="12"/>
      <c r="F72" s="12"/>
      <c r="G72" s="12"/>
      <c r="H72" s="12"/>
    </row>
    <row r="73" spans="1:8" x14ac:dyDescent="0.25">
      <c r="A73" s="12"/>
      <c r="B73" s="12" t="s">
        <v>31</v>
      </c>
      <c r="C73" s="13">
        <f>(C71*C70)</f>
        <v>0</v>
      </c>
      <c r="D73" s="13">
        <f t="shared" ref="D73:H73" si="7">(D71*D70)</f>
        <v>0</v>
      </c>
      <c r="E73" s="13">
        <f t="shared" si="7"/>
        <v>0</v>
      </c>
      <c r="F73" s="13">
        <f t="shared" si="7"/>
        <v>0</v>
      </c>
      <c r="G73" s="13">
        <f t="shared" si="7"/>
        <v>0</v>
      </c>
      <c r="H73" s="13">
        <f t="shared" si="7"/>
        <v>0</v>
      </c>
    </row>
    <row r="74" spans="1:8" ht="24" x14ac:dyDescent="0.25">
      <c r="A74" s="49" t="s">
        <v>28</v>
      </c>
      <c r="B74" s="49"/>
      <c r="C74" s="54">
        <f>(C32+C33+C34+C35+C36+C37+C38+C39+C40+C41+C45+C61+C49+C53+C57+C61+C65+C69+C73)</f>
        <v>0</v>
      </c>
      <c r="D74" s="54">
        <f t="shared" ref="D74:H74" si="8">(D32+D33+D34+D35+D36+D37+D38+D39+D40+D41+D45+D61+D49+D53+D57+D61+D65+D69+D73)</f>
        <v>0</v>
      </c>
      <c r="E74" s="54">
        <f t="shared" si="8"/>
        <v>0</v>
      </c>
      <c r="F74" s="54">
        <f t="shared" si="8"/>
        <v>0</v>
      </c>
      <c r="G74" s="54">
        <f t="shared" si="8"/>
        <v>0</v>
      </c>
      <c r="H74" s="54">
        <f t="shared" si="8"/>
        <v>0</v>
      </c>
    </row>
    <row r="76" spans="1:8" x14ac:dyDescent="0.25">
      <c r="A76" s="65" t="s">
        <v>33</v>
      </c>
      <c r="B76" s="65"/>
      <c r="C76" s="65"/>
      <c r="D76" s="65"/>
      <c r="E76" s="65"/>
      <c r="F76" s="65"/>
      <c r="G76" s="65"/>
      <c r="H76" s="65"/>
    </row>
    <row r="77" spans="1:8" ht="7.5" customHeight="1" x14ac:dyDescent="0.25">
      <c r="A77" s="65"/>
      <c r="B77" s="65"/>
      <c r="C77" s="65"/>
      <c r="D77" s="65"/>
      <c r="E77" s="65"/>
      <c r="F77" s="65"/>
      <c r="G77" s="65"/>
      <c r="H77" s="65"/>
    </row>
    <row r="78" spans="1:8" hidden="1" x14ac:dyDescent="0.25">
      <c r="A78" s="65"/>
      <c r="B78" s="65"/>
      <c r="C78" s="65"/>
      <c r="D78" s="65"/>
      <c r="E78" s="65"/>
      <c r="F78" s="65"/>
      <c r="G78" s="65"/>
      <c r="H78" s="65"/>
    </row>
    <row r="80" spans="1:8" x14ac:dyDescent="0.25">
      <c r="A80" s="67" t="s">
        <v>5</v>
      </c>
      <c r="B80" s="117"/>
      <c r="C80" s="71" t="s">
        <v>104</v>
      </c>
      <c r="D80" s="71" t="s">
        <v>34</v>
      </c>
      <c r="E80" s="71" t="s">
        <v>35</v>
      </c>
    </row>
    <row r="81" spans="1:5" ht="37.5" customHeight="1" x14ac:dyDescent="0.25">
      <c r="A81" s="68"/>
      <c r="B81" s="118"/>
      <c r="C81" s="71"/>
      <c r="D81" s="71"/>
      <c r="E81" s="71"/>
    </row>
    <row r="82" spans="1:5" ht="24" x14ac:dyDescent="0.25">
      <c r="A82" s="12" t="s">
        <v>12</v>
      </c>
      <c r="B82" s="20" t="s">
        <v>38</v>
      </c>
      <c r="C82" s="9">
        <v>0</v>
      </c>
      <c r="D82" s="9">
        <v>0</v>
      </c>
      <c r="E82" s="9">
        <v>0</v>
      </c>
    </row>
    <row r="83" spans="1:5" x14ac:dyDescent="0.25">
      <c r="A83" s="12" t="s">
        <v>13</v>
      </c>
      <c r="B83" s="20" t="s">
        <v>38</v>
      </c>
      <c r="C83" s="9">
        <v>0</v>
      </c>
      <c r="D83" s="9">
        <v>0</v>
      </c>
      <c r="E83" s="9">
        <v>0</v>
      </c>
    </row>
    <row r="84" spans="1:5" x14ac:dyDescent="0.25">
      <c r="A84" s="12" t="s">
        <v>14</v>
      </c>
      <c r="B84" s="20" t="s">
        <v>38</v>
      </c>
      <c r="C84" s="9">
        <v>0</v>
      </c>
      <c r="D84" s="9">
        <v>0</v>
      </c>
      <c r="E84" s="9">
        <v>0</v>
      </c>
    </row>
    <row r="85" spans="1:5" x14ac:dyDescent="0.25">
      <c r="A85" s="12" t="s">
        <v>20</v>
      </c>
      <c r="B85" s="20" t="s">
        <v>38</v>
      </c>
      <c r="C85" s="9">
        <v>0</v>
      </c>
      <c r="D85" s="9">
        <v>0</v>
      </c>
      <c r="E85" s="9">
        <v>0</v>
      </c>
    </row>
    <row r="86" spans="1:5" ht="24" x14ac:dyDescent="0.25">
      <c r="A86" s="12" t="s">
        <v>21</v>
      </c>
      <c r="B86" s="20" t="s">
        <v>38</v>
      </c>
      <c r="C86" s="9">
        <v>0</v>
      </c>
      <c r="D86" s="9">
        <v>0</v>
      </c>
      <c r="E86" s="9">
        <v>0</v>
      </c>
    </row>
    <row r="87" spans="1:5" ht="24" x14ac:dyDescent="0.25">
      <c r="A87" s="12" t="s">
        <v>22</v>
      </c>
      <c r="B87" s="12" t="s">
        <v>29</v>
      </c>
      <c r="C87" s="9">
        <v>0</v>
      </c>
      <c r="D87" s="9">
        <v>0</v>
      </c>
      <c r="E87" s="9">
        <v>0</v>
      </c>
    </row>
    <row r="88" spans="1:5" x14ac:dyDescent="0.25">
      <c r="A88" s="12"/>
      <c r="B88" s="12" t="s">
        <v>30</v>
      </c>
      <c r="C88" s="10">
        <v>700000</v>
      </c>
      <c r="D88" s="10">
        <v>700000</v>
      </c>
      <c r="E88" s="10">
        <v>700000</v>
      </c>
    </row>
    <row r="89" spans="1:5" x14ac:dyDescent="0.25">
      <c r="A89" s="12"/>
      <c r="B89" s="12"/>
      <c r="C89" s="11"/>
      <c r="D89" s="12"/>
      <c r="E89" s="12"/>
    </row>
    <row r="90" spans="1:5" x14ac:dyDescent="0.25">
      <c r="A90" s="12"/>
      <c r="B90" s="12" t="s">
        <v>31</v>
      </c>
      <c r="C90" s="13">
        <f>(C88*C87)</f>
        <v>0</v>
      </c>
      <c r="D90" s="13">
        <f t="shared" ref="D90:E90" si="9">(D88*D87)</f>
        <v>0</v>
      </c>
      <c r="E90" s="13">
        <f t="shared" si="9"/>
        <v>0</v>
      </c>
    </row>
    <row r="91" spans="1:5" ht="24" x14ac:dyDescent="0.25">
      <c r="A91" s="12" t="s">
        <v>36</v>
      </c>
      <c r="B91" s="12" t="s">
        <v>29</v>
      </c>
      <c r="C91" s="9">
        <v>0</v>
      </c>
      <c r="D91" s="9">
        <v>0</v>
      </c>
      <c r="E91" s="9">
        <v>0</v>
      </c>
    </row>
    <row r="92" spans="1:5" x14ac:dyDescent="0.25">
      <c r="A92" s="12"/>
      <c r="B92" s="12" t="s">
        <v>30</v>
      </c>
      <c r="C92" s="10">
        <v>350000</v>
      </c>
      <c r="D92" s="10">
        <v>350000</v>
      </c>
      <c r="E92" s="10">
        <v>350000</v>
      </c>
    </row>
    <row r="93" spans="1:5" x14ac:dyDescent="0.25">
      <c r="A93" s="12"/>
      <c r="B93" s="12"/>
      <c r="C93" s="11"/>
      <c r="D93" s="12"/>
      <c r="E93" s="12"/>
    </row>
    <row r="94" spans="1:5" x14ac:dyDescent="0.25">
      <c r="A94" s="12"/>
      <c r="B94" s="12" t="s">
        <v>31</v>
      </c>
      <c r="C94" s="13">
        <f>(C92*C91)</f>
        <v>0</v>
      </c>
      <c r="D94" s="13">
        <f t="shared" ref="D94:E94" si="10">(D92*D91)</f>
        <v>0</v>
      </c>
      <c r="E94" s="13">
        <f t="shared" si="10"/>
        <v>0</v>
      </c>
    </row>
    <row r="95" spans="1:5" ht="24" x14ac:dyDescent="0.25">
      <c r="A95" s="12" t="s">
        <v>24</v>
      </c>
      <c r="B95" s="12" t="s">
        <v>29</v>
      </c>
      <c r="C95" s="9">
        <v>0</v>
      </c>
      <c r="D95" s="9">
        <v>0</v>
      </c>
      <c r="E95" s="9">
        <v>0</v>
      </c>
    </row>
    <row r="96" spans="1:5" x14ac:dyDescent="0.25">
      <c r="A96" s="12"/>
      <c r="B96" s="12" t="s">
        <v>30</v>
      </c>
      <c r="C96" s="10">
        <v>350000</v>
      </c>
      <c r="D96" s="10">
        <v>350000</v>
      </c>
      <c r="E96" s="10">
        <v>350000</v>
      </c>
    </row>
    <row r="97" spans="1:5" x14ac:dyDescent="0.25">
      <c r="A97" s="12"/>
      <c r="B97" s="12"/>
      <c r="C97" s="11"/>
      <c r="D97" s="12"/>
      <c r="E97" s="12"/>
    </row>
    <row r="98" spans="1:5" x14ac:dyDescent="0.25">
      <c r="A98" s="12"/>
      <c r="B98" s="12" t="s">
        <v>31</v>
      </c>
      <c r="C98" s="13">
        <f>(C96*C95)</f>
        <v>0</v>
      </c>
      <c r="D98" s="13">
        <f t="shared" ref="D98:E98" si="11">(D96*D95)</f>
        <v>0</v>
      </c>
      <c r="E98" s="13">
        <f t="shared" si="11"/>
        <v>0</v>
      </c>
    </row>
    <row r="99" spans="1:5" x14ac:dyDescent="0.25">
      <c r="A99" s="44" t="s">
        <v>115</v>
      </c>
      <c r="B99" s="44" t="s">
        <v>29</v>
      </c>
      <c r="C99" s="9"/>
      <c r="D99" s="9"/>
      <c r="E99" s="9"/>
    </row>
    <row r="100" spans="1:5" x14ac:dyDescent="0.25">
      <c r="A100" s="44"/>
      <c r="B100" s="44" t="s">
        <v>30</v>
      </c>
      <c r="C100" s="45">
        <v>1000</v>
      </c>
      <c r="D100" s="45">
        <v>1000</v>
      </c>
      <c r="E100" s="45">
        <v>1000</v>
      </c>
    </row>
    <row r="101" spans="1:5" x14ac:dyDescent="0.25">
      <c r="A101" s="44"/>
      <c r="B101" s="44"/>
      <c r="C101" s="46"/>
      <c r="D101" s="44"/>
      <c r="E101" s="44"/>
    </row>
    <row r="102" spans="1:5" x14ac:dyDescent="0.25">
      <c r="A102" s="44"/>
      <c r="B102" s="44" t="s">
        <v>31</v>
      </c>
      <c r="C102" s="47">
        <f>(C100*C99)</f>
        <v>0</v>
      </c>
      <c r="D102" s="47">
        <f t="shared" ref="D102:E102" si="12">(D100*D99)</f>
        <v>0</v>
      </c>
      <c r="E102" s="47">
        <f t="shared" si="12"/>
        <v>0</v>
      </c>
    </row>
    <row r="103" spans="1:5" ht="24" x14ac:dyDescent="0.25">
      <c r="A103" s="44" t="s">
        <v>112</v>
      </c>
      <c r="B103" s="44" t="s">
        <v>29</v>
      </c>
      <c r="C103" s="9"/>
      <c r="D103" s="9"/>
      <c r="E103" s="9"/>
    </row>
    <row r="104" spans="1:5" x14ac:dyDescent="0.25">
      <c r="A104" s="44"/>
      <c r="B104" s="44" t="s">
        <v>30</v>
      </c>
      <c r="C104" s="45">
        <v>500</v>
      </c>
      <c r="D104" s="45">
        <v>500</v>
      </c>
      <c r="E104" s="45">
        <v>500</v>
      </c>
    </row>
    <row r="105" spans="1:5" x14ac:dyDescent="0.25">
      <c r="A105" s="44"/>
      <c r="B105" s="44"/>
      <c r="C105" s="46"/>
      <c r="D105" s="44"/>
      <c r="E105" s="44"/>
    </row>
    <row r="106" spans="1:5" x14ac:dyDescent="0.25">
      <c r="A106" s="44"/>
      <c r="B106" s="44" t="s">
        <v>31</v>
      </c>
      <c r="C106" s="47">
        <f>(C104*C103)</f>
        <v>0</v>
      </c>
      <c r="D106" s="47">
        <f t="shared" ref="D106:E106" si="13">(D104*D103)</f>
        <v>0</v>
      </c>
      <c r="E106" s="47">
        <f t="shared" si="13"/>
        <v>0</v>
      </c>
    </row>
    <row r="107" spans="1:5" x14ac:dyDescent="0.25">
      <c r="A107" s="12" t="s">
        <v>25</v>
      </c>
      <c r="B107" s="12" t="s">
        <v>29</v>
      </c>
      <c r="C107" s="9">
        <v>0</v>
      </c>
      <c r="D107" s="9">
        <v>0</v>
      </c>
      <c r="E107" s="9">
        <v>0</v>
      </c>
    </row>
    <row r="108" spans="1:5" x14ac:dyDescent="0.25">
      <c r="A108" s="12"/>
      <c r="B108" s="12" t="s">
        <v>30</v>
      </c>
      <c r="C108" s="10">
        <v>30000</v>
      </c>
      <c r="D108" s="10">
        <v>30000</v>
      </c>
      <c r="E108" s="10">
        <v>30000</v>
      </c>
    </row>
    <row r="109" spans="1:5" x14ac:dyDescent="0.25">
      <c r="A109" s="12"/>
      <c r="B109" s="12"/>
      <c r="C109" s="11"/>
      <c r="D109" s="12"/>
      <c r="E109" s="12"/>
    </row>
    <row r="110" spans="1:5" x14ac:dyDescent="0.25">
      <c r="A110" s="12"/>
      <c r="B110" s="12" t="s">
        <v>31</v>
      </c>
      <c r="C110" s="13">
        <f>(C108*C107)</f>
        <v>0</v>
      </c>
      <c r="D110" s="13">
        <f t="shared" ref="D110:E110" si="14">(D108*D107)</f>
        <v>0</v>
      </c>
      <c r="E110" s="13">
        <f t="shared" si="14"/>
        <v>0</v>
      </c>
    </row>
    <row r="111" spans="1:5" x14ac:dyDescent="0.25">
      <c r="A111" s="21" t="s">
        <v>26</v>
      </c>
      <c r="B111" s="12" t="s">
        <v>29</v>
      </c>
      <c r="C111" s="9">
        <v>0</v>
      </c>
      <c r="D111" s="9">
        <v>0</v>
      </c>
      <c r="E111" s="9">
        <v>0</v>
      </c>
    </row>
    <row r="112" spans="1:5" x14ac:dyDescent="0.25">
      <c r="A112" s="21"/>
      <c r="B112" s="12" t="s">
        <v>30</v>
      </c>
      <c r="C112" s="10">
        <v>2000</v>
      </c>
      <c r="D112" s="10">
        <v>2000</v>
      </c>
      <c r="E112" s="10">
        <v>2000</v>
      </c>
    </row>
    <row r="113" spans="1:8" x14ac:dyDescent="0.25">
      <c r="A113" s="21"/>
      <c r="B113" s="12"/>
      <c r="C113" s="11"/>
      <c r="D113" s="12"/>
      <c r="E113" s="12"/>
    </row>
    <row r="114" spans="1:8" x14ac:dyDescent="0.25">
      <c r="A114" s="21"/>
      <c r="B114" s="12" t="s">
        <v>31</v>
      </c>
      <c r="C114" s="13">
        <f>(C112*C111)</f>
        <v>0</v>
      </c>
      <c r="D114" s="13">
        <f t="shared" ref="D114:E114" si="15">(D112*D111)</f>
        <v>0</v>
      </c>
      <c r="E114" s="13">
        <f t="shared" si="15"/>
        <v>0</v>
      </c>
    </row>
    <row r="115" spans="1:8" x14ac:dyDescent="0.25">
      <c r="A115" s="21" t="s">
        <v>27</v>
      </c>
      <c r="B115" s="12" t="s">
        <v>29</v>
      </c>
      <c r="C115" s="9"/>
      <c r="D115" s="9">
        <v>0</v>
      </c>
      <c r="E115" s="9">
        <v>0</v>
      </c>
    </row>
    <row r="116" spans="1:8" x14ac:dyDescent="0.25">
      <c r="A116" s="21"/>
      <c r="B116" s="12" t="s">
        <v>30</v>
      </c>
      <c r="C116" s="10">
        <v>12000</v>
      </c>
      <c r="D116" s="10">
        <v>12000</v>
      </c>
      <c r="E116" s="10">
        <v>12000</v>
      </c>
    </row>
    <row r="117" spans="1:8" x14ac:dyDescent="0.25">
      <c r="A117" s="21"/>
      <c r="B117" s="12"/>
      <c r="C117" s="11"/>
      <c r="D117" s="12"/>
      <c r="E117" s="12"/>
    </row>
    <row r="118" spans="1:8" x14ac:dyDescent="0.25">
      <c r="A118" s="21"/>
      <c r="B118" s="12" t="s">
        <v>31</v>
      </c>
      <c r="C118" s="13">
        <f>(C116*C115)</f>
        <v>0</v>
      </c>
      <c r="D118" s="13">
        <f t="shared" ref="D118:E118" si="16">(D116*D115)</f>
        <v>0</v>
      </c>
      <c r="E118" s="13">
        <f t="shared" si="16"/>
        <v>0</v>
      </c>
    </row>
    <row r="119" spans="1:8" s="53" customFormat="1" x14ac:dyDescent="0.25">
      <c r="A119" s="51" t="s">
        <v>37</v>
      </c>
      <c r="B119" s="52"/>
      <c r="C119" s="50">
        <f>(C118+C114+C110+C106+C102+C98+C94+C90+C86+C85+C84+C83+C82)</f>
        <v>0</v>
      </c>
      <c r="D119" s="50">
        <f t="shared" ref="D119:E119" si="17">(D118+D114+D110+D106+D102+D98+D94+D90+D86+D85+D84+D83+D82)</f>
        <v>0</v>
      </c>
      <c r="E119" s="50">
        <f t="shared" si="17"/>
        <v>0</v>
      </c>
    </row>
    <row r="120" spans="1:8" x14ac:dyDescent="0.25">
      <c r="A120" s="48"/>
      <c r="B120" s="18"/>
      <c r="C120" s="18"/>
      <c r="D120" s="18"/>
      <c r="E120" s="18"/>
      <c r="F120" s="18"/>
      <c r="G120" s="18"/>
      <c r="H120" s="18"/>
    </row>
    <row r="121" spans="1:8" ht="18" x14ac:dyDescent="0.25">
      <c r="A121" s="65" t="s">
        <v>33</v>
      </c>
      <c r="B121" s="65"/>
      <c r="C121" s="65"/>
      <c r="D121" s="65"/>
      <c r="E121" s="65"/>
      <c r="F121" s="65"/>
      <c r="G121" s="65"/>
      <c r="H121" s="65"/>
    </row>
    <row r="122" spans="1:8" ht="15" customHeight="1" x14ac:dyDescent="0.25">
      <c r="A122" s="48"/>
      <c r="B122" s="18"/>
      <c r="C122" s="18"/>
      <c r="D122" s="18"/>
      <c r="E122" s="18"/>
      <c r="F122" s="18"/>
      <c r="G122" s="18"/>
      <c r="H122" s="18"/>
    </row>
    <row r="123" spans="1:8" x14ac:dyDescent="0.25">
      <c r="A123" s="67" t="s">
        <v>5</v>
      </c>
      <c r="B123" s="69"/>
      <c r="C123" s="71" t="s">
        <v>39</v>
      </c>
      <c r="D123" s="71" t="s">
        <v>40</v>
      </c>
      <c r="E123" s="71" t="s">
        <v>41</v>
      </c>
    </row>
    <row r="124" spans="1:8" ht="36.75" customHeight="1" x14ac:dyDescent="0.25">
      <c r="A124" s="68"/>
      <c r="B124" s="70"/>
      <c r="C124" s="71"/>
      <c r="D124" s="71"/>
      <c r="E124" s="71"/>
    </row>
    <row r="125" spans="1:8" ht="24" x14ac:dyDescent="0.25">
      <c r="A125" s="12" t="s">
        <v>12</v>
      </c>
      <c r="B125" s="20" t="s">
        <v>38</v>
      </c>
      <c r="C125" s="9">
        <v>0</v>
      </c>
      <c r="D125" s="9">
        <v>0</v>
      </c>
      <c r="E125" s="9">
        <v>0</v>
      </c>
    </row>
    <row r="126" spans="1:8" x14ac:dyDescent="0.25">
      <c r="A126" s="12" t="s">
        <v>13</v>
      </c>
      <c r="B126" s="20" t="s">
        <v>38</v>
      </c>
      <c r="C126" s="9">
        <v>0</v>
      </c>
      <c r="D126" s="9">
        <v>0</v>
      </c>
      <c r="E126" s="9">
        <v>0</v>
      </c>
    </row>
    <row r="127" spans="1:8" x14ac:dyDescent="0.25">
      <c r="A127" s="12" t="s">
        <v>14</v>
      </c>
      <c r="B127" s="20" t="s">
        <v>38</v>
      </c>
      <c r="C127" s="9">
        <v>0</v>
      </c>
      <c r="D127" s="9">
        <v>0</v>
      </c>
      <c r="E127" s="9">
        <v>0</v>
      </c>
    </row>
    <row r="128" spans="1:8" x14ac:dyDescent="0.25">
      <c r="A128" s="12" t="s">
        <v>20</v>
      </c>
      <c r="B128" s="20" t="s">
        <v>38</v>
      </c>
      <c r="C128" s="9">
        <v>0</v>
      </c>
      <c r="D128" s="9">
        <v>0</v>
      </c>
      <c r="E128" s="9">
        <v>0</v>
      </c>
    </row>
    <row r="129" spans="1:5" ht="24" x14ac:dyDescent="0.25">
      <c r="A129" s="12" t="s">
        <v>21</v>
      </c>
      <c r="B129" s="20" t="s">
        <v>38</v>
      </c>
      <c r="C129" s="9">
        <v>0</v>
      </c>
      <c r="D129" s="9">
        <v>0</v>
      </c>
      <c r="E129" s="9">
        <v>0</v>
      </c>
    </row>
    <row r="130" spans="1:5" ht="24" x14ac:dyDescent="0.25">
      <c r="A130" s="12" t="s">
        <v>22</v>
      </c>
      <c r="B130" s="12" t="s">
        <v>29</v>
      </c>
      <c r="C130" s="9">
        <v>0</v>
      </c>
      <c r="D130" s="9">
        <v>0</v>
      </c>
      <c r="E130" s="9">
        <v>0</v>
      </c>
    </row>
    <row r="131" spans="1:5" x14ac:dyDescent="0.25">
      <c r="A131" s="12"/>
      <c r="B131" s="12" t="s">
        <v>30</v>
      </c>
      <c r="C131" s="10">
        <v>700000</v>
      </c>
      <c r="D131" s="10">
        <v>700000</v>
      </c>
      <c r="E131" s="10">
        <v>700000</v>
      </c>
    </row>
    <row r="132" spans="1:5" x14ac:dyDescent="0.25">
      <c r="A132" s="12"/>
      <c r="B132" s="12"/>
      <c r="C132" s="11"/>
      <c r="D132" s="12"/>
      <c r="E132" s="12"/>
    </row>
    <row r="133" spans="1:5" x14ac:dyDescent="0.25">
      <c r="A133" s="12"/>
      <c r="B133" s="12" t="s">
        <v>31</v>
      </c>
      <c r="C133" s="13">
        <f>(C131*C130)</f>
        <v>0</v>
      </c>
      <c r="D133" s="13">
        <f t="shared" ref="D133:E133" si="18">(D131*D130)</f>
        <v>0</v>
      </c>
      <c r="E133" s="13">
        <f t="shared" si="18"/>
        <v>0</v>
      </c>
    </row>
    <row r="134" spans="1:5" ht="24" x14ac:dyDescent="0.25">
      <c r="A134" s="12" t="s">
        <v>36</v>
      </c>
      <c r="B134" s="12" t="s">
        <v>29</v>
      </c>
      <c r="C134" s="9">
        <v>0</v>
      </c>
      <c r="D134" s="9">
        <v>0</v>
      </c>
      <c r="E134" s="9">
        <v>0</v>
      </c>
    </row>
    <row r="135" spans="1:5" x14ac:dyDescent="0.25">
      <c r="A135" s="12"/>
      <c r="B135" s="12" t="s">
        <v>30</v>
      </c>
      <c r="C135" s="10">
        <v>350000</v>
      </c>
      <c r="D135" s="10">
        <v>350000</v>
      </c>
      <c r="E135" s="10">
        <v>350000</v>
      </c>
    </row>
    <row r="136" spans="1:5" x14ac:dyDescent="0.25">
      <c r="A136" s="12"/>
      <c r="B136" s="12"/>
      <c r="C136" s="11"/>
      <c r="D136" s="12"/>
      <c r="E136" s="12"/>
    </row>
    <row r="137" spans="1:5" x14ac:dyDescent="0.25">
      <c r="A137" s="12"/>
      <c r="B137" s="12" t="s">
        <v>31</v>
      </c>
      <c r="C137" s="13">
        <f>(C135*C134)</f>
        <v>0</v>
      </c>
      <c r="D137" s="13">
        <f t="shared" ref="D137:E137" si="19">(D135*D134)</f>
        <v>0</v>
      </c>
      <c r="E137" s="13">
        <f t="shared" si="19"/>
        <v>0</v>
      </c>
    </row>
    <row r="138" spans="1:5" ht="24" x14ac:dyDescent="0.25">
      <c r="A138" s="12" t="s">
        <v>24</v>
      </c>
      <c r="B138" s="12" t="s">
        <v>29</v>
      </c>
      <c r="C138" s="9">
        <v>0</v>
      </c>
      <c r="D138" s="9">
        <v>0</v>
      </c>
      <c r="E138" s="9">
        <v>0</v>
      </c>
    </row>
    <row r="139" spans="1:5" x14ac:dyDescent="0.25">
      <c r="A139" s="12"/>
      <c r="B139" s="12" t="s">
        <v>30</v>
      </c>
      <c r="C139" s="10">
        <v>350000</v>
      </c>
      <c r="D139" s="10">
        <v>350000</v>
      </c>
      <c r="E139" s="10">
        <v>350000</v>
      </c>
    </row>
    <row r="140" spans="1:5" x14ac:dyDescent="0.25">
      <c r="A140" s="12"/>
      <c r="B140" s="12"/>
      <c r="C140" s="11"/>
      <c r="D140" s="12"/>
      <c r="E140" s="12"/>
    </row>
    <row r="141" spans="1:5" x14ac:dyDescent="0.25">
      <c r="A141" s="12"/>
      <c r="B141" s="12" t="s">
        <v>31</v>
      </c>
      <c r="C141" s="13">
        <f>(C139*C138)</f>
        <v>0</v>
      </c>
      <c r="D141" s="13">
        <f t="shared" ref="D141:E141" si="20">(D139*D138)</f>
        <v>0</v>
      </c>
      <c r="E141" s="13">
        <f t="shared" si="20"/>
        <v>0</v>
      </c>
    </row>
    <row r="142" spans="1:5" x14ac:dyDescent="0.25">
      <c r="A142" s="44" t="s">
        <v>115</v>
      </c>
      <c r="B142" s="44" t="s">
        <v>29</v>
      </c>
      <c r="C142" s="9">
        <v>0</v>
      </c>
      <c r="D142" s="9">
        <v>0</v>
      </c>
      <c r="E142" s="9">
        <v>0</v>
      </c>
    </row>
    <row r="143" spans="1:5" x14ac:dyDescent="0.25">
      <c r="A143" s="44"/>
      <c r="B143" s="44" t="s">
        <v>30</v>
      </c>
      <c r="C143" s="45">
        <v>1000</v>
      </c>
      <c r="D143" s="45">
        <v>1000</v>
      </c>
      <c r="E143" s="45">
        <v>1000</v>
      </c>
    </row>
    <row r="144" spans="1:5" x14ac:dyDescent="0.25">
      <c r="A144" s="44"/>
      <c r="B144" s="44"/>
      <c r="C144" s="46"/>
      <c r="D144" s="44"/>
      <c r="E144" s="44"/>
    </row>
    <row r="145" spans="1:5" x14ac:dyDescent="0.25">
      <c r="A145" s="44"/>
      <c r="B145" s="44" t="s">
        <v>31</v>
      </c>
      <c r="C145" s="47">
        <f>(C143*C142)</f>
        <v>0</v>
      </c>
      <c r="D145" s="47">
        <f t="shared" ref="D145:E145" si="21">(D143*D142)</f>
        <v>0</v>
      </c>
      <c r="E145" s="47">
        <f t="shared" si="21"/>
        <v>0</v>
      </c>
    </row>
    <row r="146" spans="1:5" ht="24" x14ac:dyDescent="0.25">
      <c r="A146" s="44" t="s">
        <v>112</v>
      </c>
      <c r="B146" s="44" t="s">
        <v>29</v>
      </c>
      <c r="C146" s="9">
        <v>0</v>
      </c>
      <c r="D146" s="9">
        <v>0</v>
      </c>
      <c r="E146" s="9">
        <v>0</v>
      </c>
    </row>
    <row r="147" spans="1:5" x14ac:dyDescent="0.25">
      <c r="A147" s="44"/>
      <c r="B147" s="44" t="s">
        <v>30</v>
      </c>
      <c r="C147" s="45">
        <v>500</v>
      </c>
      <c r="D147" s="45">
        <v>500</v>
      </c>
      <c r="E147" s="45">
        <v>500</v>
      </c>
    </row>
    <row r="148" spans="1:5" x14ac:dyDescent="0.25">
      <c r="A148" s="44"/>
      <c r="B148" s="44"/>
      <c r="C148" s="46"/>
      <c r="D148" s="44"/>
      <c r="E148" s="44"/>
    </row>
    <row r="149" spans="1:5" x14ac:dyDescent="0.25">
      <c r="A149" s="44"/>
      <c r="B149" s="44" t="s">
        <v>31</v>
      </c>
      <c r="C149" s="47">
        <f>(C147*C146)</f>
        <v>0</v>
      </c>
      <c r="D149" s="47">
        <f t="shared" ref="D149:E149" si="22">(D147*D146)</f>
        <v>0</v>
      </c>
      <c r="E149" s="47">
        <f t="shared" si="22"/>
        <v>0</v>
      </c>
    </row>
    <row r="150" spans="1:5" x14ac:dyDescent="0.25">
      <c r="A150" s="12" t="s">
        <v>25</v>
      </c>
      <c r="B150" s="12" t="s">
        <v>29</v>
      </c>
      <c r="C150" s="9">
        <v>0</v>
      </c>
      <c r="D150" s="9">
        <v>0</v>
      </c>
      <c r="E150" s="9">
        <v>0</v>
      </c>
    </row>
    <row r="151" spans="1:5" x14ac:dyDescent="0.25">
      <c r="A151" s="12"/>
      <c r="B151" s="12" t="s">
        <v>30</v>
      </c>
      <c r="C151" s="10">
        <v>30000</v>
      </c>
      <c r="D151" s="10">
        <v>30000</v>
      </c>
      <c r="E151" s="10">
        <v>30000</v>
      </c>
    </row>
    <row r="152" spans="1:5" x14ac:dyDescent="0.25">
      <c r="A152" s="12"/>
      <c r="B152" s="12"/>
      <c r="C152" s="11"/>
      <c r="D152" s="12"/>
      <c r="E152" s="12"/>
    </row>
    <row r="153" spans="1:5" x14ac:dyDescent="0.25">
      <c r="A153" s="12"/>
      <c r="B153" s="12" t="s">
        <v>31</v>
      </c>
      <c r="C153" s="13">
        <f>(C151*C150)</f>
        <v>0</v>
      </c>
      <c r="D153" s="13">
        <f t="shared" ref="D153:E153" si="23">(D151*D150)</f>
        <v>0</v>
      </c>
      <c r="E153" s="13">
        <f t="shared" si="23"/>
        <v>0</v>
      </c>
    </row>
    <row r="154" spans="1:5" x14ac:dyDescent="0.25">
      <c r="A154" s="21" t="s">
        <v>26</v>
      </c>
      <c r="B154" s="12" t="s">
        <v>29</v>
      </c>
      <c r="C154" s="9">
        <v>0</v>
      </c>
      <c r="D154" s="9">
        <v>0</v>
      </c>
      <c r="E154" s="9">
        <v>0</v>
      </c>
    </row>
    <row r="155" spans="1:5" x14ac:dyDescent="0.25">
      <c r="A155" s="21"/>
      <c r="B155" s="12" t="s">
        <v>30</v>
      </c>
      <c r="C155" s="10">
        <v>2000</v>
      </c>
      <c r="D155" s="10">
        <v>2000</v>
      </c>
      <c r="E155" s="10">
        <v>2000</v>
      </c>
    </row>
    <row r="156" spans="1:5" x14ac:dyDescent="0.25">
      <c r="A156" s="21"/>
      <c r="B156" s="12"/>
      <c r="C156" s="11"/>
      <c r="D156" s="12"/>
      <c r="E156" s="12"/>
    </row>
    <row r="157" spans="1:5" x14ac:dyDescent="0.25">
      <c r="A157" s="21"/>
      <c r="B157" s="12" t="s">
        <v>31</v>
      </c>
      <c r="C157" s="13">
        <f>(C155*C154)</f>
        <v>0</v>
      </c>
      <c r="D157" s="13">
        <f t="shared" ref="D157:E157" si="24">(D155*D154)</f>
        <v>0</v>
      </c>
      <c r="E157" s="13">
        <f t="shared" si="24"/>
        <v>0</v>
      </c>
    </row>
    <row r="158" spans="1:5" x14ac:dyDescent="0.25">
      <c r="A158" s="21" t="s">
        <v>27</v>
      </c>
      <c r="B158" s="12" t="s">
        <v>29</v>
      </c>
      <c r="C158" s="9">
        <v>0</v>
      </c>
      <c r="D158" s="9">
        <v>0</v>
      </c>
      <c r="E158" s="9">
        <v>0</v>
      </c>
    </row>
    <row r="159" spans="1:5" x14ac:dyDescent="0.25">
      <c r="A159" s="21"/>
      <c r="B159" s="12" t="s">
        <v>30</v>
      </c>
      <c r="C159" s="10">
        <v>12000</v>
      </c>
      <c r="D159" s="10">
        <v>12000</v>
      </c>
      <c r="E159" s="10">
        <v>12000</v>
      </c>
    </row>
    <row r="160" spans="1:5" x14ac:dyDescent="0.25">
      <c r="A160" s="21"/>
      <c r="B160" s="12"/>
      <c r="C160" s="11"/>
      <c r="D160" s="12"/>
      <c r="E160" s="12"/>
    </row>
    <row r="161" spans="1:8" x14ac:dyDescent="0.25">
      <c r="A161" s="21"/>
      <c r="B161" s="12" t="s">
        <v>31</v>
      </c>
      <c r="C161" s="13">
        <f>(C159*C158)</f>
        <v>0</v>
      </c>
      <c r="D161" s="13">
        <f t="shared" ref="D161:E161" si="25">(D159*D158)</f>
        <v>0</v>
      </c>
      <c r="E161" s="13">
        <f t="shared" si="25"/>
        <v>0</v>
      </c>
    </row>
    <row r="162" spans="1:8" s="53" customFormat="1" x14ac:dyDescent="0.25">
      <c r="A162" s="51" t="s">
        <v>37</v>
      </c>
      <c r="B162" s="52"/>
      <c r="C162" s="50">
        <f>(C161+C157+C153+C149+C145+C141+C137+C133+C129+C128+C127+C126+C125)</f>
        <v>0</v>
      </c>
      <c r="D162" s="50">
        <f t="shared" ref="D162:E162" si="26">(D161+D157+D153+D149+D145+D141+D137+D133+D129+D128+D127+D126+D125)</f>
        <v>0</v>
      </c>
      <c r="E162" s="50">
        <f t="shared" si="26"/>
        <v>0</v>
      </c>
    </row>
    <row r="163" spans="1:8" x14ac:dyDescent="0.25">
      <c r="A163" s="4"/>
    </row>
    <row r="164" spans="1:8" ht="18" x14ac:dyDescent="0.25">
      <c r="A164" s="65" t="s">
        <v>33</v>
      </c>
      <c r="B164" s="65"/>
      <c r="C164" s="65"/>
      <c r="D164" s="65"/>
      <c r="E164" s="65"/>
      <c r="F164" s="65"/>
      <c r="G164" s="65"/>
      <c r="H164" s="65"/>
    </row>
    <row r="165" spans="1:8" ht="16.5" customHeight="1" x14ac:dyDescent="0.25">
      <c r="A165" s="4"/>
    </row>
    <row r="166" spans="1:8" x14ac:dyDescent="0.25">
      <c r="A166" s="67" t="s">
        <v>5</v>
      </c>
      <c r="B166" s="69"/>
      <c r="C166" s="71" t="s">
        <v>42</v>
      </c>
      <c r="D166" s="71" t="s">
        <v>43</v>
      </c>
      <c r="E166" s="71" t="s">
        <v>44</v>
      </c>
    </row>
    <row r="167" spans="1:8" ht="40.5" customHeight="1" x14ac:dyDescent="0.25">
      <c r="A167" s="68"/>
      <c r="B167" s="70"/>
      <c r="C167" s="71"/>
      <c r="D167" s="71"/>
      <c r="E167" s="71"/>
    </row>
    <row r="168" spans="1:8" ht="24" x14ac:dyDescent="0.25">
      <c r="A168" s="12" t="s">
        <v>12</v>
      </c>
      <c r="B168" s="20" t="s">
        <v>38</v>
      </c>
      <c r="C168" s="9">
        <v>0</v>
      </c>
      <c r="D168" s="9">
        <v>0</v>
      </c>
      <c r="E168" s="9">
        <v>0</v>
      </c>
    </row>
    <row r="169" spans="1:8" x14ac:dyDescent="0.25">
      <c r="A169" s="12" t="s">
        <v>13</v>
      </c>
      <c r="B169" s="20" t="s">
        <v>38</v>
      </c>
      <c r="C169" s="9">
        <v>0</v>
      </c>
      <c r="D169" s="9">
        <v>0</v>
      </c>
      <c r="E169" s="9">
        <v>0</v>
      </c>
    </row>
    <row r="170" spans="1:8" x14ac:dyDescent="0.25">
      <c r="A170" s="12" t="s">
        <v>14</v>
      </c>
      <c r="B170" s="20" t="s">
        <v>38</v>
      </c>
      <c r="C170" s="9">
        <v>0</v>
      </c>
      <c r="D170" s="9">
        <v>0</v>
      </c>
      <c r="E170" s="9">
        <v>0</v>
      </c>
    </row>
    <row r="171" spans="1:8" x14ac:dyDescent="0.25">
      <c r="A171" s="12" t="s">
        <v>20</v>
      </c>
      <c r="B171" s="20" t="s">
        <v>38</v>
      </c>
      <c r="C171" s="9">
        <v>0</v>
      </c>
      <c r="D171" s="9">
        <v>0</v>
      </c>
      <c r="E171" s="9">
        <v>0</v>
      </c>
    </row>
    <row r="172" spans="1:8" ht="24" x14ac:dyDescent="0.25">
      <c r="A172" s="12" t="s">
        <v>21</v>
      </c>
      <c r="B172" s="20" t="s">
        <v>38</v>
      </c>
      <c r="C172" s="9">
        <v>0</v>
      </c>
      <c r="D172" s="9">
        <v>0</v>
      </c>
      <c r="E172" s="9">
        <v>0</v>
      </c>
    </row>
    <row r="173" spans="1:8" ht="24" x14ac:dyDescent="0.25">
      <c r="A173" s="12" t="s">
        <v>22</v>
      </c>
      <c r="B173" s="12" t="s">
        <v>29</v>
      </c>
      <c r="C173" s="9">
        <v>0</v>
      </c>
      <c r="D173" s="9">
        <v>0</v>
      </c>
      <c r="E173" s="9">
        <v>0</v>
      </c>
    </row>
    <row r="174" spans="1:8" x14ac:dyDescent="0.25">
      <c r="A174" s="12"/>
      <c r="B174" s="12" t="s">
        <v>30</v>
      </c>
      <c r="C174" s="10">
        <v>700000</v>
      </c>
      <c r="D174" s="10">
        <v>700000</v>
      </c>
      <c r="E174" s="10">
        <v>700000</v>
      </c>
    </row>
    <row r="175" spans="1:8" x14ac:dyDescent="0.25">
      <c r="A175" s="12"/>
      <c r="B175" s="12"/>
      <c r="C175" s="11"/>
      <c r="D175" s="12"/>
      <c r="E175" s="12"/>
    </row>
    <row r="176" spans="1:8" x14ac:dyDescent="0.25">
      <c r="A176" s="12"/>
      <c r="B176" s="12" t="s">
        <v>31</v>
      </c>
      <c r="C176" s="13">
        <f>(C174*C173)</f>
        <v>0</v>
      </c>
      <c r="D176" s="13">
        <f t="shared" ref="D176:E176" si="27">(D174*D173)</f>
        <v>0</v>
      </c>
      <c r="E176" s="13">
        <f t="shared" si="27"/>
        <v>0</v>
      </c>
    </row>
    <row r="177" spans="1:5" ht="24" x14ac:dyDescent="0.25">
      <c r="A177" s="12" t="s">
        <v>36</v>
      </c>
      <c r="B177" s="12" t="s">
        <v>29</v>
      </c>
      <c r="C177" s="9">
        <v>0</v>
      </c>
      <c r="D177" s="9">
        <v>0</v>
      </c>
      <c r="E177" s="9">
        <v>0</v>
      </c>
    </row>
    <row r="178" spans="1:5" x14ac:dyDescent="0.25">
      <c r="A178" s="12"/>
      <c r="B178" s="12" t="s">
        <v>30</v>
      </c>
      <c r="C178" s="10">
        <v>350000</v>
      </c>
      <c r="D178" s="10">
        <v>350000</v>
      </c>
      <c r="E178" s="10">
        <v>350000</v>
      </c>
    </row>
    <row r="179" spans="1:5" x14ac:dyDescent="0.25">
      <c r="A179" s="12"/>
      <c r="B179" s="12"/>
      <c r="C179" s="11"/>
      <c r="D179" s="12"/>
      <c r="E179" s="12"/>
    </row>
    <row r="180" spans="1:5" x14ac:dyDescent="0.25">
      <c r="A180" s="12"/>
      <c r="B180" s="12" t="s">
        <v>31</v>
      </c>
      <c r="C180" s="13">
        <f>(C178*C177)</f>
        <v>0</v>
      </c>
      <c r="D180" s="13">
        <f t="shared" ref="D180:E180" si="28">(D178*D177)</f>
        <v>0</v>
      </c>
      <c r="E180" s="13">
        <f t="shared" si="28"/>
        <v>0</v>
      </c>
    </row>
    <row r="181" spans="1:5" ht="24" x14ac:dyDescent="0.25">
      <c r="A181" s="12" t="s">
        <v>24</v>
      </c>
      <c r="B181" s="12" t="s">
        <v>29</v>
      </c>
      <c r="C181" s="9">
        <v>0</v>
      </c>
      <c r="D181" s="9">
        <v>0</v>
      </c>
      <c r="E181" s="9">
        <v>0</v>
      </c>
    </row>
    <row r="182" spans="1:5" x14ac:dyDescent="0.25">
      <c r="A182" s="12"/>
      <c r="B182" s="12" t="s">
        <v>30</v>
      </c>
      <c r="C182" s="10">
        <v>350000</v>
      </c>
      <c r="D182" s="10">
        <v>350000</v>
      </c>
      <c r="E182" s="10">
        <v>350000</v>
      </c>
    </row>
    <row r="183" spans="1:5" x14ac:dyDescent="0.25">
      <c r="A183" s="12"/>
      <c r="B183" s="12"/>
      <c r="C183" s="11"/>
      <c r="D183" s="12"/>
      <c r="E183" s="12"/>
    </row>
    <row r="184" spans="1:5" x14ac:dyDescent="0.25">
      <c r="A184" s="12"/>
      <c r="B184" s="12" t="s">
        <v>31</v>
      </c>
      <c r="C184" s="13">
        <f>(C182*C181)</f>
        <v>0</v>
      </c>
      <c r="D184" s="13">
        <f t="shared" ref="D184:E184" si="29">(D182*D181)</f>
        <v>0</v>
      </c>
      <c r="E184" s="13">
        <f t="shared" si="29"/>
        <v>0</v>
      </c>
    </row>
    <row r="185" spans="1:5" x14ac:dyDescent="0.25">
      <c r="A185" s="44" t="s">
        <v>115</v>
      </c>
      <c r="B185" s="44" t="s">
        <v>29</v>
      </c>
      <c r="C185" s="9"/>
      <c r="D185" s="9"/>
      <c r="E185" s="9"/>
    </row>
    <row r="186" spans="1:5" x14ac:dyDescent="0.25">
      <c r="A186" s="44"/>
      <c r="B186" s="44" t="s">
        <v>30</v>
      </c>
      <c r="C186" s="45">
        <v>1000</v>
      </c>
      <c r="D186" s="45">
        <v>1000</v>
      </c>
      <c r="E186" s="45">
        <v>1000</v>
      </c>
    </row>
    <row r="187" spans="1:5" x14ac:dyDescent="0.25">
      <c r="A187" s="44"/>
      <c r="B187" s="44"/>
      <c r="C187" s="46"/>
      <c r="D187" s="44"/>
      <c r="E187" s="44"/>
    </row>
    <row r="188" spans="1:5" x14ac:dyDescent="0.25">
      <c r="A188" s="44"/>
      <c r="B188" s="44" t="s">
        <v>31</v>
      </c>
      <c r="C188" s="47">
        <f>(C186*C185)</f>
        <v>0</v>
      </c>
      <c r="D188" s="47">
        <f t="shared" ref="D188:E188" si="30">(D186*D185)</f>
        <v>0</v>
      </c>
      <c r="E188" s="47">
        <f t="shared" si="30"/>
        <v>0</v>
      </c>
    </row>
    <row r="189" spans="1:5" ht="24" x14ac:dyDescent="0.25">
      <c r="A189" s="44" t="s">
        <v>112</v>
      </c>
      <c r="B189" s="44" t="s">
        <v>29</v>
      </c>
      <c r="C189" s="9"/>
      <c r="D189" s="9"/>
      <c r="E189" s="9"/>
    </row>
    <row r="190" spans="1:5" x14ac:dyDescent="0.25">
      <c r="A190" s="44"/>
      <c r="B190" s="44" t="s">
        <v>30</v>
      </c>
      <c r="C190" s="45">
        <v>500</v>
      </c>
      <c r="D190" s="45">
        <v>500</v>
      </c>
      <c r="E190" s="45">
        <v>500</v>
      </c>
    </row>
    <row r="191" spans="1:5" x14ac:dyDescent="0.25">
      <c r="A191" s="44"/>
      <c r="B191" s="44"/>
      <c r="C191" s="46"/>
      <c r="D191" s="44"/>
      <c r="E191" s="44"/>
    </row>
    <row r="192" spans="1:5" x14ac:dyDescent="0.25">
      <c r="A192" s="44"/>
      <c r="B192" s="44" t="s">
        <v>31</v>
      </c>
      <c r="C192" s="47">
        <f>(C190*C189)</f>
        <v>0</v>
      </c>
      <c r="D192" s="47">
        <f t="shared" ref="D192:E192" si="31">(D190*D189)</f>
        <v>0</v>
      </c>
      <c r="E192" s="47">
        <f t="shared" si="31"/>
        <v>0</v>
      </c>
    </row>
    <row r="193" spans="1:8" x14ac:dyDescent="0.25">
      <c r="A193" s="12" t="s">
        <v>25</v>
      </c>
      <c r="B193" s="12" t="s">
        <v>29</v>
      </c>
      <c r="C193" s="9">
        <v>0</v>
      </c>
      <c r="D193" s="9">
        <v>0</v>
      </c>
      <c r="E193" s="9">
        <v>0</v>
      </c>
    </row>
    <row r="194" spans="1:8" x14ac:dyDescent="0.25">
      <c r="A194" s="12"/>
      <c r="B194" s="12" t="s">
        <v>30</v>
      </c>
      <c r="C194" s="10">
        <v>30000</v>
      </c>
      <c r="D194" s="10">
        <v>30000</v>
      </c>
      <c r="E194" s="10">
        <v>30000</v>
      </c>
    </row>
    <row r="195" spans="1:8" x14ac:dyDescent="0.25">
      <c r="A195" s="12"/>
      <c r="B195" s="12"/>
      <c r="C195" s="11"/>
      <c r="D195" s="12"/>
      <c r="E195" s="12"/>
    </row>
    <row r="196" spans="1:8" x14ac:dyDescent="0.25">
      <c r="A196" s="12"/>
      <c r="B196" s="12" t="s">
        <v>31</v>
      </c>
      <c r="C196" s="13">
        <f>(C194*C193)</f>
        <v>0</v>
      </c>
      <c r="D196" s="13">
        <f t="shared" ref="D196:E196" si="32">(D194*D193)</f>
        <v>0</v>
      </c>
      <c r="E196" s="13">
        <f t="shared" si="32"/>
        <v>0</v>
      </c>
    </row>
    <row r="197" spans="1:8" x14ac:dyDescent="0.25">
      <c r="A197" s="21" t="s">
        <v>26</v>
      </c>
      <c r="B197" s="12" t="s">
        <v>29</v>
      </c>
      <c r="C197" s="9">
        <v>0</v>
      </c>
      <c r="D197" s="9">
        <v>0</v>
      </c>
      <c r="E197" s="9">
        <v>0</v>
      </c>
    </row>
    <row r="198" spans="1:8" x14ac:dyDescent="0.25">
      <c r="A198" s="21"/>
      <c r="B198" s="12" t="s">
        <v>30</v>
      </c>
      <c r="C198" s="10">
        <v>2000</v>
      </c>
      <c r="D198" s="10">
        <v>2000</v>
      </c>
      <c r="E198" s="10">
        <v>2000</v>
      </c>
    </row>
    <row r="199" spans="1:8" x14ac:dyDescent="0.25">
      <c r="A199" s="21"/>
      <c r="B199" s="12"/>
      <c r="C199" s="11"/>
      <c r="D199" s="12"/>
      <c r="E199" s="12"/>
    </row>
    <row r="200" spans="1:8" x14ac:dyDescent="0.25">
      <c r="A200" s="21"/>
      <c r="B200" s="12" t="s">
        <v>31</v>
      </c>
      <c r="C200" s="13">
        <f>(C198*C197)</f>
        <v>0</v>
      </c>
      <c r="D200" s="13">
        <f t="shared" ref="D200:E200" si="33">(D198*D197)</f>
        <v>0</v>
      </c>
      <c r="E200" s="13">
        <f t="shared" si="33"/>
        <v>0</v>
      </c>
    </row>
    <row r="201" spans="1:8" x14ac:dyDescent="0.25">
      <c r="A201" s="21" t="s">
        <v>27</v>
      </c>
      <c r="B201" s="12" t="s">
        <v>29</v>
      </c>
      <c r="C201" s="9">
        <v>0</v>
      </c>
      <c r="D201" s="9">
        <v>0</v>
      </c>
      <c r="E201" s="9">
        <v>0</v>
      </c>
    </row>
    <row r="202" spans="1:8" x14ac:dyDescent="0.25">
      <c r="A202" s="21"/>
      <c r="B202" s="12" t="s">
        <v>30</v>
      </c>
      <c r="C202" s="10">
        <v>12000</v>
      </c>
      <c r="D202" s="10">
        <v>12000</v>
      </c>
      <c r="E202" s="10">
        <v>12000</v>
      </c>
    </row>
    <row r="203" spans="1:8" x14ac:dyDescent="0.25">
      <c r="A203" s="21"/>
      <c r="B203" s="12"/>
      <c r="C203" s="11"/>
      <c r="D203" s="12"/>
      <c r="E203" s="12"/>
    </row>
    <row r="204" spans="1:8" x14ac:dyDescent="0.25">
      <c r="A204" s="21"/>
      <c r="B204" s="12" t="s">
        <v>31</v>
      </c>
      <c r="C204" s="13">
        <f>(C202*C201)</f>
        <v>0</v>
      </c>
      <c r="D204" s="13">
        <f t="shared" ref="D204:E204" si="34">(D202*D201)</f>
        <v>0</v>
      </c>
      <c r="E204" s="13">
        <f t="shared" si="34"/>
        <v>0</v>
      </c>
    </row>
    <row r="205" spans="1:8" s="53" customFormat="1" x14ac:dyDescent="0.25">
      <c r="A205" s="51" t="s">
        <v>37</v>
      </c>
      <c r="B205" s="52"/>
      <c r="C205" s="50">
        <f>(C204+C200+C196+C188+C192+C184+C180+C176+C172+C171+C170+C169+C168)</f>
        <v>0</v>
      </c>
      <c r="D205" s="50">
        <f t="shared" ref="D205:E205" si="35">(D204+D200+D196+D188+D192+D184+D180+D176+D172+D171+D170+D169+D168)</f>
        <v>0</v>
      </c>
      <c r="E205" s="50">
        <f t="shared" si="35"/>
        <v>0</v>
      </c>
    </row>
    <row r="206" spans="1:8" x14ac:dyDescent="0.25">
      <c r="A206" s="4"/>
    </row>
    <row r="207" spans="1:8" ht="18" x14ac:dyDescent="0.25">
      <c r="A207" s="65" t="s">
        <v>33</v>
      </c>
      <c r="B207" s="65"/>
      <c r="C207" s="65"/>
      <c r="D207" s="65"/>
      <c r="E207" s="65"/>
      <c r="F207" s="65"/>
      <c r="G207" s="65"/>
      <c r="H207" s="65"/>
    </row>
    <row r="208" spans="1:8" x14ac:dyDescent="0.25">
      <c r="A208" s="4"/>
    </row>
    <row r="209" spans="1:5" x14ac:dyDescent="0.25">
      <c r="A209" s="67" t="s">
        <v>5</v>
      </c>
      <c r="B209" s="69"/>
      <c r="C209" s="71" t="s">
        <v>45</v>
      </c>
      <c r="D209" s="71" t="s">
        <v>46</v>
      </c>
      <c r="E209" s="71" t="s">
        <v>47</v>
      </c>
    </row>
    <row r="210" spans="1:5" ht="39" customHeight="1" x14ac:dyDescent="0.25">
      <c r="A210" s="68"/>
      <c r="B210" s="70"/>
      <c r="C210" s="71"/>
      <c r="D210" s="71"/>
      <c r="E210" s="71"/>
    </row>
    <row r="211" spans="1:5" ht="24" x14ac:dyDescent="0.25">
      <c r="A211" s="12" t="s">
        <v>12</v>
      </c>
      <c r="B211" s="20" t="s">
        <v>38</v>
      </c>
      <c r="C211" s="9">
        <v>0</v>
      </c>
      <c r="D211" s="9">
        <v>0</v>
      </c>
      <c r="E211" s="9">
        <v>0</v>
      </c>
    </row>
    <row r="212" spans="1:5" x14ac:dyDescent="0.25">
      <c r="A212" s="12" t="s">
        <v>13</v>
      </c>
      <c r="B212" s="20" t="s">
        <v>38</v>
      </c>
      <c r="C212" s="9">
        <v>0</v>
      </c>
      <c r="D212" s="9">
        <v>0</v>
      </c>
      <c r="E212" s="9">
        <v>0</v>
      </c>
    </row>
    <row r="213" spans="1:5" x14ac:dyDescent="0.25">
      <c r="A213" s="12" t="s">
        <v>14</v>
      </c>
      <c r="B213" s="20" t="s">
        <v>38</v>
      </c>
      <c r="C213" s="9">
        <v>0</v>
      </c>
      <c r="D213" s="9">
        <v>0</v>
      </c>
      <c r="E213" s="9">
        <v>0</v>
      </c>
    </row>
    <row r="214" spans="1:5" x14ac:dyDescent="0.25">
      <c r="A214" s="12" t="s">
        <v>20</v>
      </c>
      <c r="B214" s="20" t="s">
        <v>38</v>
      </c>
      <c r="C214" s="9">
        <v>0</v>
      </c>
      <c r="D214" s="9">
        <v>0</v>
      </c>
      <c r="E214" s="9">
        <v>0</v>
      </c>
    </row>
    <row r="215" spans="1:5" ht="24" x14ac:dyDescent="0.25">
      <c r="A215" s="12" t="s">
        <v>21</v>
      </c>
      <c r="B215" s="20" t="s">
        <v>38</v>
      </c>
      <c r="C215" s="9">
        <v>0</v>
      </c>
      <c r="D215" s="9">
        <v>0</v>
      </c>
      <c r="E215" s="9">
        <v>0</v>
      </c>
    </row>
    <row r="216" spans="1:5" ht="24" x14ac:dyDescent="0.25">
      <c r="A216" s="12" t="s">
        <v>22</v>
      </c>
      <c r="B216" s="12" t="s">
        <v>29</v>
      </c>
      <c r="C216" s="9">
        <v>0</v>
      </c>
      <c r="D216" s="9">
        <v>0</v>
      </c>
      <c r="E216" s="9">
        <v>0</v>
      </c>
    </row>
    <row r="217" spans="1:5" x14ac:dyDescent="0.25">
      <c r="A217" s="12"/>
      <c r="B217" s="12" t="s">
        <v>30</v>
      </c>
      <c r="C217" s="10">
        <v>700000</v>
      </c>
      <c r="D217" s="10">
        <v>700000</v>
      </c>
      <c r="E217" s="10">
        <v>700000</v>
      </c>
    </row>
    <row r="218" spans="1:5" x14ac:dyDescent="0.25">
      <c r="A218" s="12"/>
      <c r="B218" s="12"/>
      <c r="C218" s="11"/>
      <c r="D218" s="12"/>
      <c r="E218" s="12"/>
    </row>
    <row r="219" spans="1:5" x14ac:dyDescent="0.25">
      <c r="A219" s="12"/>
      <c r="B219" s="12" t="s">
        <v>31</v>
      </c>
      <c r="C219" s="13">
        <f>(C217*C216)</f>
        <v>0</v>
      </c>
      <c r="D219" s="13">
        <f t="shared" ref="D219:E219" si="36">(D217*D216)</f>
        <v>0</v>
      </c>
      <c r="E219" s="13">
        <f t="shared" si="36"/>
        <v>0</v>
      </c>
    </row>
    <row r="220" spans="1:5" ht="24" x14ac:dyDescent="0.25">
      <c r="A220" s="12" t="s">
        <v>36</v>
      </c>
      <c r="B220" s="12" t="s">
        <v>29</v>
      </c>
      <c r="C220" s="9">
        <v>0</v>
      </c>
      <c r="D220" s="9">
        <v>0</v>
      </c>
      <c r="E220" s="9">
        <v>0</v>
      </c>
    </row>
    <row r="221" spans="1:5" x14ac:dyDescent="0.25">
      <c r="A221" s="12"/>
      <c r="B221" s="12" t="s">
        <v>30</v>
      </c>
      <c r="C221" s="10">
        <v>350000</v>
      </c>
      <c r="D221" s="10">
        <v>350000</v>
      </c>
      <c r="E221" s="10">
        <v>350000</v>
      </c>
    </row>
    <row r="222" spans="1:5" x14ac:dyDescent="0.25">
      <c r="A222" s="12"/>
      <c r="B222" s="12"/>
      <c r="C222" s="11"/>
      <c r="D222" s="12"/>
      <c r="E222" s="12"/>
    </row>
    <row r="223" spans="1:5" x14ac:dyDescent="0.25">
      <c r="A223" s="12"/>
      <c r="B223" s="12" t="s">
        <v>31</v>
      </c>
      <c r="C223" s="13">
        <f>(C221*C220)</f>
        <v>0</v>
      </c>
      <c r="D223" s="13">
        <f t="shared" ref="D223:E223" si="37">(D221*D220)</f>
        <v>0</v>
      </c>
      <c r="E223" s="13">
        <f t="shared" si="37"/>
        <v>0</v>
      </c>
    </row>
    <row r="224" spans="1:5" ht="24" x14ac:dyDescent="0.25">
      <c r="A224" s="12" t="s">
        <v>24</v>
      </c>
      <c r="B224" s="12" t="s">
        <v>29</v>
      </c>
      <c r="C224" s="9">
        <v>0</v>
      </c>
      <c r="D224" s="9">
        <v>0</v>
      </c>
      <c r="E224" s="9">
        <v>0</v>
      </c>
    </row>
    <row r="225" spans="1:5" x14ac:dyDescent="0.25">
      <c r="A225" s="12"/>
      <c r="B225" s="12" t="s">
        <v>30</v>
      </c>
      <c r="C225" s="10">
        <v>350000</v>
      </c>
      <c r="D225" s="10">
        <v>350000</v>
      </c>
      <c r="E225" s="10">
        <v>350000</v>
      </c>
    </row>
    <row r="226" spans="1:5" x14ac:dyDescent="0.25">
      <c r="A226" s="12"/>
      <c r="B226" s="12"/>
      <c r="C226" s="11"/>
      <c r="D226" s="12"/>
      <c r="E226" s="12"/>
    </row>
    <row r="227" spans="1:5" x14ac:dyDescent="0.25">
      <c r="A227" s="12"/>
      <c r="B227" s="12" t="s">
        <v>31</v>
      </c>
      <c r="C227" s="13">
        <f>(C225*C224)</f>
        <v>0</v>
      </c>
      <c r="D227" s="13">
        <f t="shared" ref="D227:E227" si="38">(D225*D224)</f>
        <v>0</v>
      </c>
      <c r="E227" s="13">
        <f t="shared" si="38"/>
        <v>0</v>
      </c>
    </row>
    <row r="228" spans="1:5" x14ac:dyDescent="0.25">
      <c r="A228" s="44" t="s">
        <v>115</v>
      </c>
      <c r="B228" s="44" t="s">
        <v>29</v>
      </c>
      <c r="C228" s="9">
        <v>0</v>
      </c>
      <c r="D228" s="9">
        <v>0</v>
      </c>
      <c r="E228" s="9">
        <v>0</v>
      </c>
    </row>
    <row r="229" spans="1:5" x14ac:dyDescent="0.25">
      <c r="A229" s="44"/>
      <c r="B229" s="44" t="s">
        <v>30</v>
      </c>
      <c r="C229" s="45">
        <v>1000</v>
      </c>
      <c r="D229" s="45">
        <v>1000</v>
      </c>
      <c r="E229" s="45">
        <v>1000</v>
      </c>
    </row>
    <row r="230" spans="1:5" x14ac:dyDescent="0.25">
      <c r="A230" s="44"/>
      <c r="B230" s="44"/>
      <c r="C230" s="46"/>
      <c r="D230" s="44"/>
      <c r="E230" s="44"/>
    </row>
    <row r="231" spans="1:5" x14ac:dyDescent="0.25">
      <c r="A231" s="44"/>
      <c r="B231" s="44" t="s">
        <v>31</v>
      </c>
      <c r="C231" s="47">
        <f>(C229*C228)</f>
        <v>0</v>
      </c>
      <c r="D231" s="47">
        <f t="shared" ref="D231:E231" si="39">(D229*D228)</f>
        <v>0</v>
      </c>
      <c r="E231" s="47">
        <f t="shared" si="39"/>
        <v>0</v>
      </c>
    </row>
    <row r="232" spans="1:5" ht="24" x14ac:dyDescent="0.25">
      <c r="A232" s="44" t="s">
        <v>112</v>
      </c>
      <c r="B232" s="44" t="s">
        <v>29</v>
      </c>
      <c r="C232" s="9">
        <v>0</v>
      </c>
      <c r="D232" s="9">
        <v>0</v>
      </c>
      <c r="E232" s="9">
        <v>0</v>
      </c>
    </row>
    <row r="233" spans="1:5" x14ac:dyDescent="0.25">
      <c r="A233" s="44"/>
      <c r="B233" s="44" t="s">
        <v>30</v>
      </c>
      <c r="C233" s="45">
        <v>500</v>
      </c>
      <c r="D233" s="45">
        <v>500</v>
      </c>
      <c r="E233" s="45">
        <v>500</v>
      </c>
    </row>
    <row r="234" spans="1:5" x14ac:dyDescent="0.25">
      <c r="A234" s="44"/>
      <c r="B234" s="44"/>
      <c r="C234" s="46"/>
      <c r="D234" s="44"/>
      <c r="E234" s="44"/>
    </row>
    <row r="235" spans="1:5" x14ac:dyDescent="0.25">
      <c r="A235" s="44"/>
      <c r="B235" s="44" t="s">
        <v>31</v>
      </c>
      <c r="C235" s="47">
        <f>(C233*C232)</f>
        <v>0</v>
      </c>
      <c r="D235" s="47">
        <f t="shared" ref="D235:E235" si="40">(D233*D232)</f>
        <v>0</v>
      </c>
      <c r="E235" s="47">
        <f t="shared" si="40"/>
        <v>0</v>
      </c>
    </row>
    <row r="236" spans="1:5" x14ac:dyDescent="0.25">
      <c r="A236" s="12" t="s">
        <v>25</v>
      </c>
      <c r="B236" s="12" t="s">
        <v>29</v>
      </c>
      <c r="C236" s="9">
        <v>0</v>
      </c>
      <c r="D236" s="9">
        <v>0</v>
      </c>
      <c r="E236" s="9">
        <v>0</v>
      </c>
    </row>
    <row r="237" spans="1:5" x14ac:dyDescent="0.25">
      <c r="A237" s="12"/>
      <c r="B237" s="12" t="s">
        <v>30</v>
      </c>
      <c r="C237" s="10">
        <v>30000</v>
      </c>
      <c r="D237" s="10">
        <v>30000</v>
      </c>
      <c r="E237" s="10">
        <v>30000</v>
      </c>
    </row>
    <row r="238" spans="1:5" x14ac:dyDescent="0.25">
      <c r="A238" s="12"/>
      <c r="B238" s="12"/>
      <c r="C238" s="11"/>
      <c r="D238" s="12"/>
      <c r="E238" s="12"/>
    </row>
    <row r="239" spans="1:5" x14ac:dyDescent="0.25">
      <c r="A239" s="12"/>
      <c r="B239" s="12" t="s">
        <v>31</v>
      </c>
      <c r="C239" s="13">
        <f>(C237*C236)</f>
        <v>0</v>
      </c>
      <c r="D239" s="13">
        <f t="shared" ref="D239:E239" si="41">(D237*D236)</f>
        <v>0</v>
      </c>
      <c r="E239" s="13">
        <f t="shared" si="41"/>
        <v>0</v>
      </c>
    </row>
    <row r="240" spans="1:5" x14ac:dyDescent="0.25">
      <c r="A240" s="21" t="s">
        <v>26</v>
      </c>
      <c r="B240" s="12" t="s">
        <v>29</v>
      </c>
      <c r="C240" s="9">
        <v>0</v>
      </c>
      <c r="D240" s="9">
        <v>0</v>
      </c>
      <c r="E240" s="9">
        <v>0</v>
      </c>
    </row>
    <row r="241" spans="1:8" x14ac:dyDescent="0.25">
      <c r="A241" s="21"/>
      <c r="B241" s="12" t="s">
        <v>30</v>
      </c>
      <c r="C241" s="10">
        <v>2000</v>
      </c>
      <c r="D241" s="10">
        <v>2000</v>
      </c>
      <c r="E241" s="10">
        <v>2000</v>
      </c>
    </row>
    <row r="242" spans="1:8" x14ac:dyDescent="0.25">
      <c r="A242" s="21"/>
      <c r="B242" s="12"/>
      <c r="C242" s="11"/>
      <c r="D242" s="12"/>
      <c r="E242" s="12"/>
    </row>
    <row r="243" spans="1:8" x14ac:dyDescent="0.25">
      <c r="A243" s="21"/>
      <c r="B243" s="12" t="s">
        <v>31</v>
      </c>
      <c r="C243" s="13">
        <f>(C241*C240)</f>
        <v>0</v>
      </c>
      <c r="D243" s="13">
        <f t="shared" ref="D243:E243" si="42">(D241*D240)</f>
        <v>0</v>
      </c>
      <c r="E243" s="13">
        <f t="shared" si="42"/>
        <v>0</v>
      </c>
    </row>
    <row r="244" spans="1:8" x14ac:dyDescent="0.25">
      <c r="A244" s="21" t="s">
        <v>27</v>
      </c>
      <c r="B244" s="12" t="s">
        <v>29</v>
      </c>
      <c r="C244" s="9">
        <v>0</v>
      </c>
      <c r="D244" s="9">
        <v>0</v>
      </c>
      <c r="E244" s="9">
        <v>0</v>
      </c>
    </row>
    <row r="245" spans="1:8" x14ac:dyDescent="0.25">
      <c r="A245" s="21"/>
      <c r="B245" s="12" t="s">
        <v>30</v>
      </c>
      <c r="C245" s="10">
        <v>12000</v>
      </c>
      <c r="D245" s="10">
        <v>12000</v>
      </c>
      <c r="E245" s="10">
        <v>12000</v>
      </c>
    </row>
    <row r="246" spans="1:8" x14ac:dyDescent="0.25">
      <c r="A246" s="21"/>
      <c r="B246" s="12"/>
      <c r="C246" s="11"/>
      <c r="D246" s="12"/>
      <c r="E246" s="12"/>
    </row>
    <row r="247" spans="1:8" x14ac:dyDescent="0.25">
      <c r="A247" s="21"/>
      <c r="B247" s="12" t="s">
        <v>31</v>
      </c>
      <c r="C247" s="13">
        <f>(C245*C244)</f>
        <v>0</v>
      </c>
      <c r="D247" s="13">
        <f t="shared" ref="D247:E247" si="43">(D245*D244)</f>
        <v>0</v>
      </c>
      <c r="E247" s="13">
        <f t="shared" si="43"/>
        <v>0</v>
      </c>
    </row>
    <row r="248" spans="1:8" s="53" customFormat="1" x14ac:dyDescent="0.25">
      <c r="A248" s="51" t="s">
        <v>37</v>
      </c>
      <c r="B248" s="52"/>
      <c r="C248" s="50">
        <f>(C247+C243+C239+C235+C231+C227+C223+C219+C215+C214+C213+C212+C211)</f>
        <v>0</v>
      </c>
      <c r="D248" s="50">
        <f t="shared" ref="D248:E248" si="44">(D247+D243+D239+D235+D231+D227+D223+D219+D215+D214+D213+D212+D211)</f>
        <v>0</v>
      </c>
      <c r="E248" s="50">
        <f t="shared" si="44"/>
        <v>0</v>
      </c>
    </row>
    <row r="249" spans="1:8" x14ac:dyDescent="0.25">
      <c r="A249" s="4"/>
    </row>
    <row r="250" spans="1:8" ht="18" x14ac:dyDescent="0.25">
      <c r="A250" s="65" t="s">
        <v>33</v>
      </c>
      <c r="B250" s="65"/>
      <c r="C250" s="65"/>
      <c r="D250" s="65"/>
      <c r="E250" s="65"/>
      <c r="F250" s="65"/>
      <c r="G250" s="65"/>
      <c r="H250" s="65"/>
    </row>
    <row r="251" spans="1:8" x14ac:dyDescent="0.25">
      <c r="A251" s="4"/>
    </row>
    <row r="252" spans="1:8" x14ac:dyDescent="0.25">
      <c r="A252" s="67" t="s">
        <v>5</v>
      </c>
      <c r="B252" s="69"/>
      <c r="C252" s="71" t="s">
        <v>50</v>
      </c>
      <c r="D252" s="71" t="s">
        <v>49</v>
      </c>
      <c r="E252" s="71" t="s">
        <v>48</v>
      </c>
    </row>
    <row r="253" spans="1:8" ht="44.25" customHeight="1" x14ac:dyDescent="0.25">
      <c r="A253" s="68"/>
      <c r="B253" s="70"/>
      <c r="C253" s="71"/>
      <c r="D253" s="71"/>
      <c r="E253" s="71"/>
    </row>
    <row r="254" spans="1:8" ht="24" x14ac:dyDescent="0.25">
      <c r="A254" s="12" t="s">
        <v>12</v>
      </c>
      <c r="B254" s="20" t="s">
        <v>38</v>
      </c>
      <c r="C254" s="9">
        <v>0</v>
      </c>
      <c r="D254" s="9">
        <v>0</v>
      </c>
      <c r="E254" s="9">
        <v>0</v>
      </c>
    </row>
    <row r="255" spans="1:8" x14ac:dyDescent="0.25">
      <c r="A255" s="12" t="s">
        <v>13</v>
      </c>
      <c r="B255" s="20" t="s">
        <v>38</v>
      </c>
      <c r="C255" s="9">
        <v>0</v>
      </c>
      <c r="D255" s="9">
        <v>0</v>
      </c>
      <c r="E255" s="9">
        <v>0</v>
      </c>
    </row>
    <row r="256" spans="1:8" x14ac:dyDescent="0.25">
      <c r="A256" s="12" t="s">
        <v>14</v>
      </c>
      <c r="B256" s="20" t="s">
        <v>38</v>
      </c>
      <c r="C256" s="9">
        <v>0</v>
      </c>
      <c r="D256" s="9">
        <v>0</v>
      </c>
      <c r="E256" s="9">
        <v>0</v>
      </c>
    </row>
    <row r="257" spans="1:5" x14ac:dyDescent="0.25">
      <c r="A257" s="12" t="s">
        <v>20</v>
      </c>
      <c r="B257" s="20" t="s">
        <v>38</v>
      </c>
      <c r="C257" s="9">
        <v>0</v>
      </c>
      <c r="D257" s="9">
        <v>0</v>
      </c>
      <c r="E257" s="9">
        <v>0</v>
      </c>
    </row>
    <row r="258" spans="1:5" ht="24" x14ac:dyDescent="0.25">
      <c r="A258" s="12" t="s">
        <v>21</v>
      </c>
      <c r="B258" s="20" t="s">
        <v>38</v>
      </c>
      <c r="C258" s="9">
        <v>0</v>
      </c>
      <c r="D258" s="9">
        <v>0</v>
      </c>
      <c r="E258" s="9">
        <v>0</v>
      </c>
    </row>
    <row r="259" spans="1:5" ht="24" x14ac:dyDescent="0.25">
      <c r="A259" s="12" t="s">
        <v>22</v>
      </c>
      <c r="B259" s="12" t="s">
        <v>29</v>
      </c>
      <c r="C259" s="9">
        <v>0</v>
      </c>
      <c r="D259" s="9">
        <v>0</v>
      </c>
      <c r="E259" s="9">
        <v>0</v>
      </c>
    </row>
    <row r="260" spans="1:5" x14ac:dyDescent="0.25">
      <c r="A260" s="12"/>
      <c r="B260" s="12" t="s">
        <v>30</v>
      </c>
      <c r="C260" s="10">
        <v>700000</v>
      </c>
      <c r="D260" s="10">
        <v>700000</v>
      </c>
      <c r="E260" s="10">
        <v>700000</v>
      </c>
    </row>
    <row r="261" spans="1:5" x14ac:dyDescent="0.25">
      <c r="A261" s="12"/>
      <c r="B261" s="12"/>
      <c r="C261" s="11"/>
      <c r="D261" s="12"/>
      <c r="E261" s="12"/>
    </row>
    <row r="262" spans="1:5" x14ac:dyDescent="0.25">
      <c r="A262" s="12"/>
      <c r="B262" s="12" t="s">
        <v>31</v>
      </c>
      <c r="C262" s="13">
        <f>(C260*C259)</f>
        <v>0</v>
      </c>
      <c r="D262" s="13">
        <f t="shared" ref="D262:E262" si="45">(D260*D259)</f>
        <v>0</v>
      </c>
      <c r="E262" s="13">
        <f t="shared" si="45"/>
        <v>0</v>
      </c>
    </row>
    <row r="263" spans="1:5" ht="24" x14ac:dyDescent="0.25">
      <c r="A263" s="12" t="s">
        <v>36</v>
      </c>
      <c r="B263" s="12" t="s">
        <v>29</v>
      </c>
      <c r="C263" s="9">
        <v>0</v>
      </c>
      <c r="D263" s="9">
        <v>0</v>
      </c>
      <c r="E263" s="9">
        <v>0</v>
      </c>
    </row>
    <row r="264" spans="1:5" x14ac:dyDescent="0.25">
      <c r="A264" s="12"/>
      <c r="B264" s="12" t="s">
        <v>30</v>
      </c>
      <c r="C264" s="10">
        <v>350000</v>
      </c>
      <c r="D264" s="10">
        <v>350000</v>
      </c>
      <c r="E264" s="10">
        <v>350000</v>
      </c>
    </row>
    <row r="265" spans="1:5" x14ac:dyDescent="0.25">
      <c r="A265" s="12"/>
      <c r="B265" s="12"/>
      <c r="C265" s="11"/>
      <c r="D265" s="12"/>
      <c r="E265" s="12"/>
    </row>
    <row r="266" spans="1:5" x14ac:dyDescent="0.25">
      <c r="A266" s="12"/>
      <c r="B266" s="12" t="s">
        <v>31</v>
      </c>
      <c r="C266" s="13">
        <f>(C264*C263)</f>
        <v>0</v>
      </c>
      <c r="D266" s="13">
        <f t="shared" ref="D266:E266" si="46">(D264*D263)</f>
        <v>0</v>
      </c>
      <c r="E266" s="13">
        <f t="shared" si="46"/>
        <v>0</v>
      </c>
    </row>
    <row r="267" spans="1:5" ht="24" x14ac:dyDescent="0.25">
      <c r="A267" s="12" t="s">
        <v>24</v>
      </c>
      <c r="B267" s="12" t="s">
        <v>29</v>
      </c>
      <c r="C267" s="9">
        <v>0</v>
      </c>
      <c r="D267" s="9">
        <v>0</v>
      </c>
      <c r="E267" s="9">
        <v>0</v>
      </c>
    </row>
    <row r="268" spans="1:5" x14ac:dyDescent="0.25">
      <c r="A268" s="12"/>
      <c r="B268" s="12" t="s">
        <v>30</v>
      </c>
      <c r="C268" s="10">
        <v>350000</v>
      </c>
      <c r="D268" s="10">
        <v>350000</v>
      </c>
      <c r="E268" s="10">
        <v>350000</v>
      </c>
    </row>
    <row r="269" spans="1:5" x14ac:dyDescent="0.25">
      <c r="A269" s="12"/>
      <c r="B269" s="12"/>
      <c r="C269" s="11"/>
      <c r="D269" s="12"/>
      <c r="E269" s="12"/>
    </row>
    <row r="270" spans="1:5" x14ac:dyDescent="0.25">
      <c r="A270" s="12"/>
      <c r="B270" s="12" t="s">
        <v>31</v>
      </c>
      <c r="C270" s="13">
        <f>(C268*C267)</f>
        <v>0</v>
      </c>
      <c r="D270" s="13">
        <f t="shared" ref="D270:E270" si="47">(D268*D267)</f>
        <v>0</v>
      </c>
      <c r="E270" s="13">
        <f t="shared" si="47"/>
        <v>0</v>
      </c>
    </row>
    <row r="271" spans="1:5" x14ac:dyDescent="0.25">
      <c r="A271" s="44" t="s">
        <v>115</v>
      </c>
      <c r="B271" s="44" t="s">
        <v>29</v>
      </c>
      <c r="C271" s="9">
        <v>0</v>
      </c>
      <c r="D271" s="9">
        <v>0</v>
      </c>
      <c r="E271" s="9">
        <v>0</v>
      </c>
    </row>
    <row r="272" spans="1:5" x14ac:dyDescent="0.25">
      <c r="A272" s="44"/>
      <c r="B272" s="44" t="s">
        <v>30</v>
      </c>
      <c r="C272" s="45">
        <v>1000</v>
      </c>
      <c r="D272" s="45">
        <v>1000</v>
      </c>
      <c r="E272" s="45">
        <v>1000</v>
      </c>
    </row>
    <row r="273" spans="1:5" x14ac:dyDescent="0.25">
      <c r="A273" s="44"/>
      <c r="B273" s="44"/>
      <c r="C273" s="46"/>
      <c r="D273" s="44"/>
      <c r="E273" s="44"/>
    </row>
    <row r="274" spans="1:5" x14ac:dyDescent="0.25">
      <c r="A274" s="44"/>
      <c r="B274" s="44" t="s">
        <v>31</v>
      </c>
      <c r="C274" s="47">
        <f>(C272*C271)</f>
        <v>0</v>
      </c>
      <c r="D274" s="47">
        <f t="shared" ref="D274:E274" si="48">(D272*D271)</f>
        <v>0</v>
      </c>
      <c r="E274" s="47">
        <f t="shared" si="48"/>
        <v>0</v>
      </c>
    </row>
    <row r="275" spans="1:5" ht="24" x14ac:dyDescent="0.25">
      <c r="A275" s="44" t="s">
        <v>112</v>
      </c>
      <c r="B275" s="44" t="s">
        <v>29</v>
      </c>
      <c r="C275" s="9">
        <v>0</v>
      </c>
      <c r="D275" s="9">
        <v>0</v>
      </c>
      <c r="E275" s="9">
        <v>0</v>
      </c>
    </row>
    <row r="276" spans="1:5" x14ac:dyDescent="0.25">
      <c r="A276" s="44"/>
      <c r="B276" s="44" t="s">
        <v>30</v>
      </c>
      <c r="C276" s="45">
        <v>500</v>
      </c>
      <c r="D276" s="45">
        <v>500</v>
      </c>
      <c r="E276" s="45">
        <v>500</v>
      </c>
    </row>
    <row r="277" spans="1:5" x14ac:dyDescent="0.25">
      <c r="A277" s="44"/>
      <c r="B277" s="44"/>
      <c r="C277" s="46"/>
      <c r="D277" s="44"/>
      <c r="E277" s="44"/>
    </row>
    <row r="278" spans="1:5" x14ac:dyDescent="0.25">
      <c r="A278" s="44"/>
      <c r="B278" s="44" t="s">
        <v>31</v>
      </c>
      <c r="C278" s="47">
        <f>(C276*C275)</f>
        <v>0</v>
      </c>
      <c r="D278" s="47">
        <f t="shared" ref="D278:E278" si="49">(D276*D275)</f>
        <v>0</v>
      </c>
      <c r="E278" s="47">
        <f t="shared" si="49"/>
        <v>0</v>
      </c>
    </row>
    <row r="279" spans="1:5" x14ac:dyDescent="0.25">
      <c r="A279" s="12" t="s">
        <v>25</v>
      </c>
      <c r="B279" s="12" t="s">
        <v>29</v>
      </c>
      <c r="C279" s="9">
        <v>0</v>
      </c>
      <c r="D279" s="9">
        <v>0</v>
      </c>
      <c r="E279" s="9">
        <v>0</v>
      </c>
    </row>
    <row r="280" spans="1:5" x14ac:dyDescent="0.25">
      <c r="A280" s="12"/>
      <c r="B280" s="12" t="s">
        <v>30</v>
      </c>
      <c r="C280" s="10">
        <v>30000</v>
      </c>
      <c r="D280" s="10">
        <v>30000</v>
      </c>
      <c r="E280" s="10">
        <v>30000</v>
      </c>
    </row>
    <row r="281" spans="1:5" x14ac:dyDescent="0.25">
      <c r="A281" s="12"/>
      <c r="B281" s="12"/>
      <c r="C281" s="11"/>
      <c r="D281" s="12"/>
      <c r="E281" s="12"/>
    </row>
    <row r="282" spans="1:5" x14ac:dyDescent="0.25">
      <c r="A282" s="12"/>
      <c r="B282" s="12" t="s">
        <v>31</v>
      </c>
      <c r="C282" s="13">
        <f>(C280*C279)</f>
        <v>0</v>
      </c>
      <c r="D282" s="13">
        <f t="shared" ref="D282:E282" si="50">(D280*D279)</f>
        <v>0</v>
      </c>
      <c r="E282" s="13">
        <f t="shared" si="50"/>
        <v>0</v>
      </c>
    </row>
    <row r="283" spans="1:5" x14ac:dyDescent="0.25">
      <c r="A283" s="21" t="s">
        <v>26</v>
      </c>
      <c r="B283" s="12" t="s">
        <v>29</v>
      </c>
      <c r="C283" s="9">
        <v>0</v>
      </c>
      <c r="D283" s="9">
        <v>0</v>
      </c>
      <c r="E283" s="9">
        <v>0</v>
      </c>
    </row>
    <row r="284" spans="1:5" x14ac:dyDescent="0.25">
      <c r="A284" s="21"/>
      <c r="B284" s="12" t="s">
        <v>30</v>
      </c>
      <c r="C284" s="10">
        <v>2000</v>
      </c>
      <c r="D284" s="10">
        <v>2000</v>
      </c>
      <c r="E284" s="10">
        <v>2000</v>
      </c>
    </row>
    <row r="285" spans="1:5" x14ac:dyDescent="0.25">
      <c r="A285" s="21"/>
      <c r="B285" s="12"/>
      <c r="C285" s="11"/>
      <c r="D285" s="12"/>
      <c r="E285" s="12"/>
    </row>
    <row r="286" spans="1:5" x14ac:dyDescent="0.25">
      <c r="A286" s="21"/>
      <c r="B286" s="12" t="s">
        <v>31</v>
      </c>
      <c r="C286" s="13">
        <f>(C284*C283)</f>
        <v>0</v>
      </c>
      <c r="D286" s="13">
        <f t="shared" ref="D286:E286" si="51">(D284*D283)</f>
        <v>0</v>
      </c>
      <c r="E286" s="13">
        <f t="shared" si="51"/>
        <v>0</v>
      </c>
    </row>
    <row r="287" spans="1:5" x14ac:dyDescent="0.25">
      <c r="A287" s="21" t="s">
        <v>27</v>
      </c>
      <c r="B287" s="12" t="s">
        <v>29</v>
      </c>
      <c r="C287" s="9">
        <v>0</v>
      </c>
      <c r="D287" s="9">
        <v>0</v>
      </c>
      <c r="E287" s="9">
        <v>0</v>
      </c>
    </row>
    <row r="288" spans="1:5" x14ac:dyDescent="0.25">
      <c r="A288" s="21"/>
      <c r="B288" s="12" t="s">
        <v>30</v>
      </c>
      <c r="C288" s="10">
        <v>12000</v>
      </c>
      <c r="D288" s="10">
        <v>12000</v>
      </c>
      <c r="E288" s="10">
        <v>12000</v>
      </c>
    </row>
    <row r="289" spans="1:8" x14ac:dyDescent="0.25">
      <c r="A289" s="21"/>
      <c r="B289" s="12"/>
      <c r="C289" s="11"/>
      <c r="D289" s="12"/>
      <c r="E289" s="12"/>
    </row>
    <row r="290" spans="1:8" x14ac:dyDescent="0.25">
      <c r="A290" s="21"/>
      <c r="B290" s="12" t="s">
        <v>31</v>
      </c>
      <c r="C290" s="13">
        <f>(C288*C287)</f>
        <v>0</v>
      </c>
      <c r="D290" s="13">
        <f t="shared" ref="D290:E290" si="52">(D288*D287)</f>
        <v>0</v>
      </c>
      <c r="E290" s="13">
        <f t="shared" si="52"/>
        <v>0</v>
      </c>
    </row>
    <row r="291" spans="1:8" s="53" customFormat="1" x14ac:dyDescent="0.25">
      <c r="A291" s="51" t="s">
        <v>37</v>
      </c>
      <c r="B291" s="52"/>
      <c r="C291" s="50">
        <f>(C290+C286+C282+C278+C274+C270+C266+C262+C258+C257+C256+C255+C254)</f>
        <v>0</v>
      </c>
      <c r="D291" s="50">
        <f t="shared" ref="D291:E291" si="53">(D290+D286+D282+D278+D274+D270+D266+D262+D258+D257+D256+D255+D254)</f>
        <v>0</v>
      </c>
      <c r="E291" s="50">
        <f t="shared" si="53"/>
        <v>0</v>
      </c>
    </row>
    <row r="295" spans="1:8" x14ac:dyDescent="0.25">
      <c r="A295" s="65" t="s">
        <v>51</v>
      </c>
      <c r="B295" s="65"/>
      <c r="C295" s="65"/>
      <c r="D295" s="65"/>
      <c r="E295" s="65"/>
      <c r="F295" s="18"/>
      <c r="G295" s="18"/>
      <c r="H295" s="18"/>
    </row>
    <row r="296" spans="1:8" x14ac:dyDescent="0.25">
      <c r="A296" s="65"/>
      <c r="B296" s="65"/>
      <c r="C296" s="65"/>
      <c r="D296" s="65"/>
      <c r="E296" s="65"/>
      <c r="F296" s="18"/>
      <c r="G296" s="18"/>
      <c r="H296" s="18"/>
    </row>
    <row r="297" spans="1:8" x14ac:dyDescent="0.25">
      <c r="A297" s="18"/>
      <c r="B297" s="18"/>
      <c r="C297" s="18"/>
      <c r="D297" s="18"/>
      <c r="E297" s="18"/>
      <c r="F297" s="18"/>
      <c r="G297" s="18"/>
      <c r="H297" s="18"/>
    </row>
    <row r="298" spans="1:8" ht="66" customHeight="1" x14ac:dyDescent="0.25">
      <c r="A298" s="60" t="s">
        <v>52</v>
      </c>
      <c r="B298" s="61"/>
      <c r="C298" s="61"/>
      <c r="D298" s="61"/>
      <c r="E298" s="61"/>
      <c r="F298" s="61"/>
      <c r="G298" s="61"/>
      <c r="H298" s="61"/>
    </row>
    <row r="299" spans="1:8" x14ac:dyDescent="0.25">
      <c r="A299" s="22"/>
      <c r="B299" s="18"/>
      <c r="C299" s="18"/>
      <c r="D299" s="18"/>
      <c r="E299" s="18"/>
      <c r="F299" s="18"/>
      <c r="G299" s="18"/>
      <c r="H299" s="18"/>
    </row>
    <row r="300" spans="1:8" ht="50.25" customHeight="1" x14ac:dyDescent="0.25">
      <c r="A300" s="60" t="s">
        <v>53</v>
      </c>
      <c r="B300" s="61"/>
      <c r="C300" s="61"/>
      <c r="D300" s="61"/>
      <c r="E300" s="61"/>
      <c r="F300" s="61"/>
      <c r="G300" s="61"/>
      <c r="H300" s="61"/>
    </row>
    <row r="301" spans="1:8" x14ac:dyDescent="0.25">
      <c r="A301" s="22"/>
      <c r="B301" s="18"/>
      <c r="C301" s="18"/>
      <c r="D301" s="18"/>
      <c r="E301" s="18"/>
      <c r="F301" s="18"/>
      <c r="G301" s="18"/>
      <c r="H301" s="18"/>
    </row>
    <row r="302" spans="1:8" x14ac:dyDescent="0.25">
      <c r="A302" s="60" t="s">
        <v>54</v>
      </c>
      <c r="B302" s="61"/>
      <c r="C302" s="61"/>
      <c r="D302" s="61"/>
      <c r="E302" s="61"/>
      <c r="F302" s="61"/>
      <c r="G302" s="61"/>
      <c r="H302" s="61"/>
    </row>
    <row r="303" spans="1:8" ht="15" customHeight="1" x14ac:dyDescent="0.25"/>
    <row r="305" spans="1:9" ht="51.75" customHeight="1" x14ac:dyDescent="0.25">
      <c r="A305" s="66" t="s">
        <v>55</v>
      </c>
      <c r="B305" s="66" t="s">
        <v>105</v>
      </c>
      <c r="C305" s="66" t="s">
        <v>56</v>
      </c>
      <c r="D305" s="63" t="s">
        <v>101</v>
      </c>
      <c r="E305" s="63" t="s">
        <v>102</v>
      </c>
      <c r="F305" s="63" t="s">
        <v>63</v>
      </c>
      <c r="G305" s="63" t="s">
        <v>64</v>
      </c>
      <c r="H305" s="63" t="s">
        <v>62</v>
      </c>
    </row>
    <row r="306" spans="1:9" x14ac:dyDescent="0.25">
      <c r="A306" s="66"/>
      <c r="B306" s="72"/>
      <c r="C306" s="66"/>
      <c r="D306" s="63"/>
      <c r="E306" s="63"/>
      <c r="F306" s="64"/>
      <c r="G306" s="64"/>
      <c r="H306" s="72"/>
    </row>
    <row r="307" spans="1:9" x14ac:dyDescent="0.25">
      <c r="A307" s="66"/>
      <c r="B307" s="73"/>
      <c r="C307" s="66"/>
      <c r="D307" s="63"/>
      <c r="E307" s="63"/>
      <c r="F307" s="64"/>
      <c r="G307" s="64"/>
      <c r="H307" s="64"/>
    </row>
    <row r="308" spans="1:9" x14ac:dyDescent="0.25">
      <c r="A308" s="21" t="s">
        <v>57</v>
      </c>
      <c r="B308" s="6"/>
      <c r="C308" s="9">
        <v>0</v>
      </c>
      <c r="D308" s="9">
        <v>0</v>
      </c>
      <c r="E308" s="9">
        <v>0</v>
      </c>
      <c r="F308" s="9">
        <v>0</v>
      </c>
      <c r="G308" s="9">
        <v>0</v>
      </c>
      <c r="H308" s="9">
        <v>0</v>
      </c>
    </row>
    <row r="309" spans="1:9" x14ac:dyDescent="0.25">
      <c r="A309" s="21" t="s">
        <v>58</v>
      </c>
      <c r="B309" s="6"/>
      <c r="C309" s="9">
        <v>0</v>
      </c>
      <c r="D309" s="9">
        <v>0</v>
      </c>
      <c r="E309" s="9">
        <v>0</v>
      </c>
      <c r="F309" s="9">
        <v>0</v>
      </c>
      <c r="G309" s="9">
        <v>0</v>
      </c>
      <c r="H309" s="9">
        <v>0</v>
      </c>
    </row>
    <row r="310" spans="1:9" x14ac:dyDescent="0.25">
      <c r="A310" s="21" t="s">
        <v>59</v>
      </c>
      <c r="B310" s="6"/>
      <c r="C310" s="9">
        <v>0</v>
      </c>
      <c r="D310" s="9">
        <v>0</v>
      </c>
      <c r="E310" s="9">
        <v>0</v>
      </c>
      <c r="F310" s="9">
        <v>0</v>
      </c>
      <c r="G310" s="9">
        <v>0</v>
      </c>
      <c r="H310" s="9">
        <v>0</v>
      </c>
    </row>
    <row r="311" spans="1:9" x14ac:dyDescent="0.25">
      <c r="A311" s="21" t="s">
        <v>60</v>
      </c>
      <c r="B311" s="6"/>
      <c r="C311" s="9">
        <v>0</v>
      </c>
      <c r="D311" s="9">
        <v>0</v>
      </c>
      <c r="E311" s="9">
        <v>0</v>
      </c>
      <c r="F311" s="9">
        <v>0</v>
      </c>
      <c r="G311" s="9">
        <v>0</v>
      </c>
      <c r="H311" s="9">
        <v>0</v>
      </c>
    </row>
    <row r="312" spans="1:9" x14ac:dyDescent="0.25">
      <c r="A312" s="21" t="s">
        <v>61</v>
      </c>
      <c r="B312" s="7"/>
      <c r="C312" s="9">
        <v>0</v>
      </c>
      <c r="D312" s="9">
        <v>0</v>
      </c>
      <c r="E312" s="9">
        <v>0</v>
      </c>
      <c r="F312" s="9">
        <v>0</v>
      </c>
      <c r="G312" s="9">
        <v>0</v>
      </c>
      <c r="H312" s="9">
        <v>0</v>
      </c>
      <c r="I312" s="4"/>
    </row>
    <row r="313" spans="1:9" x14ac:dyDescent="0.25">
      <c r="A313" s="21" t="s">
        <v>61</v>
      </c>
      <c r="B313" s="7"/>
      <c r="C313" s="9">
        <v>0</v>
      </c>
      <c r="D313" s="9">
        <v>0</v>
      </c>
      <c r="E313" s="9">
        <v>0</v>
      </c>
      <c r="F313" s="9">
        <v>0</v>
      </c>
      <c r="G313" s="9">
        <v>0</v>
      </c>
      <c r="H313" s="9">
        <v>0</v>
      </c>
    </row>
    <row r="314" spans="1:9" x14ac:dyDescent="0.25">
      <c r="A314" s="4"/>
      <c r="B314" s="4"/>
      <c r="C314" s="4"/>
      <c r="D314" s="4"/>
      <c r="E314" s="4"/>
      <c r="F314" s="4"/>
      <c r="G314" s="4"/>
      <c r="H314" s="4"/>
    </row>
    <row r="317" spans="1:9" x14ac:dyDescent="0.25">
      <c r="A317" s="65" t="s">
        <v>65</v>
      </c>
      <c r="B317" s="65"/>
      <c r="C317" s="65"/>
      <c r="D317" s="65"/>
      <c r="E317" s="65"/>
      <c r="F317" s="18"/>
      <c r="G317" s="18"/>
      <c r="H317" s="18"/>
    </row>
    <row r="318" spans="1:9" x14ac:dyDescent="0.25">
      <c r="A318" s="65"/>
      <c r="B318" s="65"/>
      <c r="C318" s="65"/>
      <c r="D318" s="65"/>
      <c r="E318" s="65"/>
      <c r="F318" s="18"/>
      <c r="G318" s="18"/>
      <c r="H318" s="18"/>
    </row>
    <row r="319" spans="1:9" x14ac:dyDescent="0.25">
      <c r="A319" s="18"/>
      <c r="B319" s="18"/>
      <c r="C319" s="18"/>
      <c r="D319" s="18"/>
      <c r="E319" s="18"/>
      <c r="F319" s="18"/>
      <c r="G319" s="18"/>
      <c r="H319" s="18"/>
    </row>
    <row r="320" spans="1:9" ht="78" customHeight="1" x14ac:dyDescent="0.25">
      <c r="A320" s="62" t="s">
        <v>66</v>
      </c>
      <c r="B320" s="61"/>
      <c r="C320" s="61"/>
      <c r="D320" s="61"/>
      <c r="E320" s="61"/>
      <c r="F320" s="61"/>
      <c r="G320" s="61"/>
      <c r="H320" s="61"/>
    </row>
    <row r="321" spans="1:9" x14ac:dyDescent="0.25">
      <c r="A321" s="23"/>
      <c r="B321" s="18"/>
      <c r="C321" s="18"/>
      <c r="D321" s="18"/>
      <c r="E321" s="18"/>
      <c r="F321" s="18"/>
      <c r="G321" s="18"/>
      <c r="H321" s="18"/>
    </row>
    <row r="322" spans="1:9" ht="51.75" customHeight="1" x14ac:dyDescent="0.25">
      <c r="A322" s="62" t="s">
        <v>67</v>
      </c>
      <c r="B322" s="61"/>
      <c r="C322" s="61"/>
      <c r="D322" s="61"/>
      <c r="E322" s="61"/>
      <c r="F322" s="61"/>
      <c r="G322" s="61"/>
      <c r="H322" s="61"/>
    </row>
    <row r="323" spans="1:9" x14ac:dyDescent="0.25">
      <c r="A323" s="15"/>
      <c r="B323" s="18"/>
      <c r="C323" s="18"/>
      <c r="D323" s="18"/>
      <c r="E323" s="18"/>
      <c r="F323" s="18"/>
      <c r="G323" s="18"/>
      <c r="H323" s="18"/>
    </row>
    <row r="324" spans="1:9" x14ac:dyDescent="0.25">
      <c r="A324" s="62" t="s">
        <v>68</v>
      </c>
      <c r="B324" s="61"/>
      <c r="C324" s="61"/>
      <c r="D324" s="61"/>
      <c r="E324" s="116"/>
      <c r="F324" s="116"/>
      <c r="G324" s="116"/>
      <c r="H324" s="116"/>
    </row>
    <row r="327" spans="1:9" x14ac:dyDescent="0.25">
      <c r="A327" s="93" t="s">
        <v>69</v>
      </c>
      <c r="B327" s="94"/>
      <c r="C327" s="94"/>
      <c r="D327" s="93" t="s">
        <v>70</v>
      </c>
      <c r="F327" s="93" t="s">
        <v>69</v>
      </c>
      <c r="G327" s="94"/>
      <c r="H327" s="94"/>
      <c r="I327" s="93" t="s">
        <v>70</v>
      </c>
    </row>
    <row r="328" spans="1:9" x14ac:dyDescent="0.25">
      <c r="A328" s="94"/>
      <c r="B328" s="94"/>
      <c r="C328" s="94"/>
      <c r="D328" s="93"/>
      <c r="F328" s="94"/>
      <c r="G328" s="94"/>
      <c r="H328" s="94"/>
      <c r="I328" s="93"/>
    </row>
    <row r="329" spans="1:9" x14ac:dyDescent="0.25">
      <c r="A329" s="114" t="s">
        <v>71</v>
      </c>
      <c r="B329" s="115"/>
      <c r="C329" s="115"/>
      <c r="D329" s="9">
        <v>0</v>
      </c>
      <c r="F329" s="114" t="s">
        <v>71</v>
      </c>
      <c r="G329" s="115"/>
      <c r="H329" s="115"/>
      <c r="I329" s="9">
        <v>0</v>
      </c>
    </row>
    <row r="330" spans="1:9" x14ac:dyDescent="0.25">
      <c r="A330" s="114"/>
      <c r="B330" s="115"/>
      <c r="C330" s="115"/>
      <c r="D330" s="9">
        <v>0</v>
      </c>
      <c r="F330" s="114"/>
      <c r="G330" s="115"/>
      <c r="H330" s="115"/>
      <c r="I330" s="9">
        <v>0</v>
      </c>
    </row>
    <row r="331" spans="1:9" x14ac:dyDescent="0.25">
      <c r="A331" s="114"/>
      <c r="B331" s="115"/>
      <c r="C331" s="115"/>
      <c r="D331" s="9">
        <v>0</v>
      </c>
      <c r="F331" s="114"/>
      <c r="G331" s="115"/>
      <c r="H331" s="115"/>
      <c r="I331" s="9">
        <v>0</v>
      </c>
    </row>
    <row r="332" spans="1:9" x14ac:dyDescent="0.25">
      <c r="A332" s="114"/>
      <c r="B332" s="115"/>
      <c r="C332" s="115"/>
      <c r="D332" s="9">
        <v>0</v>
      </c>
      <c r="F332" s="114"/>
      <c r="G332" s="115"/>
      <c r="H332" s="115"/>
      <c r="I332" s="9">
        <v>0</v>
      </c>
    </row>
    <row r="333" spans="1:9" x14ac:dyDescent="0.25">
      <c r="A333" s="114"/>
      <c r="B333" s="115"/>
      <c r="C333" s="115"/>
      <c r="D333" s="9">
        <v>0</v>
      </c>
      <c r="F333" s="114"/>
      <c r="G333" s="115"/>
      <c r="H333" s="115"/>
      <c r="I333" s="9">
        <v>0</v>
      </c>
    </row>
    <row r="334" spans="1:9" x14ac:dyDescent="0.25">
      <c r="A334" s="114"/>
      <c r="B334" s="115"/>
      <c r="C334" s="115"/>
      <c r="D334" s="9">
        <v>0</v>
      </c>
      <c r="F334" s="114"/>
      <c r="G334" s="115"/>
      <c r="H334" s="115"/>
      <c r="I334" s="9">
        <v>0</v>
      </c>
    </row>
    <row r="335" spans="1:9" x14ac:dyDescent="0.25">
      <c r="A335" s="114"/>
      <c r="B335" s="115"/>
      <c r="C335" s="115"/>
      <c r="D335" s="9">
        <v>0</v>
      </c>
      <c r="F335" s="114"/>
      <c r="G335" s="115"/>
      <c r="H335" s="115"/>
      <c r="I335" s="9">
        <v>0</v>
      </c>
    </row>
    <row r="336" spans="1:9" x14ac:dyDescent="0.25">
      <c r="A336" s="114"/>
      <c r="B336" s="115"/>
      <c r="C336" s="115"/>
      <c r="D336" s="9">
        <v>0</v>
      </c>
      <c r="F336" s="114"/>
      <c r="G336" s="115"/>
      <c r="H336" s="115"/>
      <c r="I336" s="9">
        <v>0</v>
      </c>
    </row>
    <row r="338" spans="1:8" ht="66" customHeight="1" x14ac:dyDescent="0.25">
      <c r="A338" s="60"/>
      <c r="B338" s="61"/>
      <c r="C338" s="61"/>
      <c r="D338" s="61"/>
      <c r="E338" s="18"/>
      <c r="F338" s="18"/>
      <c r="G338" s="18"/>
      <c r="H338" s="18"/>
    </row>
    <row r="339" spans="1:8" x14ac:dyDescent="0.25">
      <c r="A339" s="18"/>
      <c r="B339" s="18"/>
      <c r="C339" s="18"/>
      <c r="D339" s="18"/>
      <c r="E339" s="18"/>
      <c r="F339" s="18"/>
      <c r="G339" s="18"/>
      <c r="H339" s="18"/>
    </row>
    <row r="340" spans="1:8" ht="63.75" customHeight="1" x14ac:dyDescent="0.25">
      <c r="A340" s="60" t="s">
        <v>72</v>
      </c>
      <c r="B340" s="60"/>
      <c r="C340" s="60"/>
      <c r="D340" s="60"/>
      <c r="E340" s="60"/>
      <c r="F340" s="60"/>
      <c r="G340" s="60"/>
      <c r="H340" s="60"/>
    </row>
    <row r="343" spans="1:8" ht="15" customHeight="1" x14ac:dyDescent="0.25">
      <c r="A343" s="91" t="s">
        <v>99</v>
      </c>
      <c r="B343" s="108" t="s">
        <v>73</v>
      </c>
      <c r="C343" s="109"/>
      <c r="D343" s="109"/>
      <c r="E343" s="109"/>
      <c r="F343" s="109"/>
      <c r="G343" s="110"/>
      <c r="H343" s="107" t="s">
        <v>30</v>
      </c>
    </row>
    <row r="344" spans="1:8" ht="15" customHeight="1" x14ac:dyDescent="0.25">
      <c r="A344" s="92"/>
      <c r="B344" s="111"/>
      <c r="C344" s="112"/>
      <c r="D344" s="112"/>
      <c r="E344" s="112"/>
      <c r="F344" s="112"/>
      <c r="G344" s="113"/>
      <c r="H344" s="107"/>
    </row>
    <row r="345" spans="1:8" ht="15" customHeight="1" x14ac:dyDescent="0.25">
      <c r="A345" s="24" t="s">
        <v>74</v>
      </c>
      <c r="B345" s="104" t="s">
        <v>75</v>
      </c>
      <c r="C345" s="105"/>
      <c r="D345" s="105"/>
      <c r="E345" s="105"/>
      <c r="F345" s="105"/>
      <c r="G345" s="106"/>
      <c r="H345" s="25">
        <v>132573</v>
      </c>
    </row>
    <row r="346" spans="1:8" ht="15" customHeight="1" x14ac:dyDescent="0.25">
      <c r="A346" s="24" t="s">
        <v>74</v>
      </c>
      <c r="B346" s="104" t="s">
        <v>76</v>
      </c>
      <c r="C346" s="105"/>
      <c r="D346" s="105"/>
      <c r="E346" s="105"/>
      <c r="F346" s="105"/>
      <c r="G346" s="106"/>
      <c r="H346" s="25">
        <v>1815</v>
      </c>
    </row>
    <row r="347" spans="1:8" ht="15" customHeight="1" x14ac:dyDescent="0.25">
      <c r="A347" s="24" t="s">
        <v>74</v>
      </c>
      <c r="B347" s="104" t="s">
        <v>77</v>
      </c>
      <c r="C347" s="105"/>
      <c r="D347" s="105"/>
      <c r="E347" s="105"/>
      <c r="F347" s="105"/>
      <c r="G347" s="106"/>
      <c r="H347" s="25">
        <v>65017</v>
      </c>
    </row>
    <row r="348" spans="1:8" ht="15" customHeight="1" x14ac:dyDescent="0.25">
      <c r="A348" s="24" t="s">
        <v>74</v>
      </c>
      <c r="B348" s="104" t="s">
        <v>78</v>
      </c>
      <c r="C348" s="105"/>
      <c r="D348" s="105"/>
      <c r="E348" s="105"/>
      <c r="F348" s="105"/>
      <c r="G348" s="106"/>
      <c r="H348" s="25">
        <v>29389</v>
      </c>
    </row>
    <row r="349" spans="1:8" ht="15" customHeight="1" x14ac:dyDescent="0.25">
      <c r="A349" s="24" t="s">
        <v>79</v>
      </c>
      <c r="B349" s="104" t="s">
        <v>80</v>
      </c>
      <c r="C349" s="105"/>
      <c r="D349" s="105"/>
      <c r="E349" s="105"/>
      <c r="F349" s="105"/>
      <c r="G349" s="106"/>
      <c r="H349" s="25">
        <v>163615</v>
      </c>
    </row>
    <row r="350" spans="1:8" ht="15" customHeight="1" x14ac:dyDescent="0.25">
      <c r="A350" s="24" t="s">
        <v>79</v>
      </c>
      <c r="B350" s="104" t="s">
        <v>81</v>
      </c>
      <c r="C350" s="105"/>
      <c r="D350" s="105"/>
      <c r="E350" s="105"/>
      <c r="F350" s="105"/>
      <c r="G350" s="106"/>
      <c r="H350" s="25">
        <v>28256</v>
      </c>
    </row>
    <row r="351" spans="1:8" ht="15" customHeight="1" x14ac:dyDescent="0.25">
      <c r="A351" s="24" t="s">
        <v>79</v>
      </c>
      <c r="B351" s="104" t="s">
        <v>82</v>
      </c>
      <c r="C351" s="105"/>
      <c r="D351" s="105"/>
      <c r="E351" s="105"/>
      <c r="F351" s="105"/>
      <c r="G351" s="106"/>
      <c r="H351" s="25">
        <v>10809</v>
      </c>
    </row>
    <row r="352" spans="1:8" ht="15" customHeight="1" x14ac:dyDescent="0.25">
      <c r="A352" s="24" t="s">
        <v>79</v>
      </c>
      <c r="B352" s="104" t="s">
        <v>83</v>
      </c>
      <c r="C352" s="105"/>
      <c r="D352" s="105"/>
      <c r="E352" s="105"/>
      <c r="F352" s="105"/>
      <c r="G352" s="106"/>
      <c r="H352" s="26">
        <v>1280</v>
      </c>
    </row>
    <row r="353" spans="1:8" ht="15" customHeight="1" x14ac:dyDescent="0.25">
      <c r="A353" s="24" t="s">
        <v>79</v>
      </c>
      <c r="B353" s="104" t="s">
        <v>84</v>
      </c>
      <c r="C353" s="105"/>
      <c r="D353" s="105"/>
      <c r="E353" s="105"/>
      <c r="F353" s="105"/>
      <c r="G353" s="106"/>
      <c r="H353" s="25">
        <v>2560</v>
      </c>
    </row>
    <row r="354" spans="1:8" ht="15" customHeight="1" x14ac:dyDescent="0.25">
      <c r="A354" s="24" t="s">
        <v>79</v>
      </c>
      <c r="B354" s="104" t="s">
        <v>85</v>
      </c>
      <c r="C354" s="105"/>
      <c r="D354" s="105"/>
      <c r="E354" s="105"/>
      <c r="F354" s="105"/>
      <c r="G354" s="106"/>
      <c r="H354" s="25">
        <v>254139</v>
      </c>
    </row>
    <row r="355" spans="1:8" ht="15" customHeight="1" x14ac:dyDescent="0.25">
      <c r="A355" s="24"/>
      <c r="B355" s="104" t="s">
        <v>86</v>
      </c>
      <c r="C355" s="105"/>
      <c r="D355" s="105"/>
      <c r="E355" s="105"/>
      <c r="F355" s="105"/>
      <c r="G355" s="106"/>
      <c r="H355" s="25">
        <v>689453</v>
      </c>
    </row>
    <row r="356" spans="1:8" ht="15" customHeight="1" x14ac:dyDescent="0.25">
      <c r="A356" s="27" t="s">
        <v>87</v>
      </c>
      <c r="B356" s="101" t="s">
        <v>80</v>
      </c>
      <c r="C356" s="102"/>
      <c r="D356" s="102"/>
      <c r="E356" s="102"/>
      <c r="F356" s="102"/>
      <c r="G356" s="103"/>
      <c r="H356" s="28">
        <v>109451</v>
      </c>
    </row>
    <row r="357" spans="1:8" ht="15" customHeight="1" x14ac:dyDescent="0.25">
      <c r="A357" s="27" t="s">
        <v>87</v>
      </c>
      <c r="B357" s="101" t="s">
        <v>82</v>
      </c>
      <c r="C357" s="102"/>
      <c r="D357" s="102"/>
      <c r="E357" s="102"/>
      <c r="F357" s="102"/>
      <c r="G357" s="103"/>
      <c r="H357" s="29">
        <v>10</v>
      </c>
    </row>
    <row r="358" spans="1:8" ht="15" customHeight="1" x14ac:dyDescent="0.25">
      <c r="A358" s="27" t="s">
        <v>87</v>
      </c>
      <c r="B358" s="101" t="s">
        <v>77</v>
      </c>
      <c r="C358" s="102"/>
      <c r="D358" s="102"/>
      <c r="E358" s="102"/>
      <c r="F358" s="102"/>
      <c r="G358" s="103"/>
      <c r="H358" s="28">
        <v>90477</v>
      </c>
    </row>
    <row r="359" spans="1:8" ht="15" customHeight="1" x14ac:dyDescent="0.25">
      <c r="A359" s="27" t="s">
        <v>87</v>
      </c>
      <c r="B359" s="101" t="s">
        <v>78</v>
      </c>
      <c r="C359" s="102"/>
      <c r="D359" s="102"/>
      <c r="E359" s="102"/>
      <c r="F359" s="102"/>
      <c r="G359" s="103"/>
      <c r="H359" s="28">
        <v>22585</v>
      </c>
    </row>
    <row r="360" spans="1:8" ht="15" customHeight="1" x14ac:dyDescent="0.25">
      <c r="A360" s="27" t="s">
        <v>87</v>
      </c>
      <c r="B360" s="101" t="s">
        <v>84</v>
      </c>
      <c r="C360" s="102"/>
      <c r="D360" s="102"/>
      <c r="E360" s="102"/>
      <c r="F360" s="102"/>
      <c r="G360" s="103"/>
      <c r="H360" s="29">
        <v>465</v>
      </c>
    </row>
    <row r="361" spans="1:8" ht="15" customHeight="1" x14ac:dyDescent="0.25">
      <c r="A361" s="27" t="s">
        <v>87</v>
      </c>
      <c r="B361" s="101" t="s">
        <v>85</v>
      </c>
      <c r="C361" s="102"/>
      <c r="D361" s="102"/>
      <c r="E361" s="102"/>
      <c r="F361" s="102"/>
      <c r="G361" s="103"/>
      <c r="H361" s="28">
        <v>110665</v>
      </c>
    </row>
    <row r="362" spans="1:8" ht="15" customHeight="1" x14ac:dyDescent="0.25">
      <c r="A362" s="27"/>
      <c r="B362" s="101" t="s">
        <v>86</v>
      </c>
      <c r="C362" s="102"/>
      <c r="D362" s="102"/>
      <c r="E362" s="102"/>
      <c r="F362" s="102"/>
      <c r="G362" s="103"/>
      <c r="H362" s="28">
        <v>333653</v>
      </c>
    </row>
    <row r="363" spans="1:8" ht="15" customHeight="1" x14ac:dyDescent="0.25">
      <c r="A363" s="30" t="s">
        <v>88</v>
      </c>
      <c r="B363" s="98" t="s">
        <v>89</v>
      </c>
      <c r="C363" s="99"/>
      <c r="D363" s="99"/>
      <c r="E363" s="99"/>
      <c r="F363" s="99"/>
      <c r="G363" s="100"/>
      <c r="H363" s="31">
        <v>16284</v>
      </c>
    </row>
    <row r="364" spans="1:8" ht="15" customHeight="1" x14ac:dyDescent="0.25">
      <c r="A364" s="30" t="s">
        <v>88</v>
      </c>
      <c r="B364" s="98" t="s">
        <v>90</v>
      </c>
      <c r="C364" s="99"/>
      <c r="D364" s="99"/>
      <c r="E364" s="99"/>
      <c r="F364" s="99"/>
      <c r="G364" s="100"/>
      <c r="H364" s="31">
        <v>73271</v>
      </c>
    </row>
    <row r="365" spans="1:8" ht="15" customHeight="1" x14ac:dyDescent="0.25">
      <c r="A365" s="30" t="s">
        <v>88</v>
      </c>
      <c r="B365" s="98" t="s">
        <v>75</v>
      </c>
      <c r="C365" s="99"/>
      <c r="D365" s="99"/>
      <c r="E365" s="99"/>
      <c r="F365" s="99"/>
      <c r="G365" s="100"/>
      <c r="H365" s="31">
        <v>10522</v>
      </c>
    </row>
    <row r="366" spans="1:8" ht="15" customHeight="1" x14ac:dyDescent="0.25">
      <c r="A366" s="30" t="s">
        <v>88</v>
      </c>
      <c r="B366" s="98" t="s">
        <v>81</v>
      </c>
      <c r="C366" s="99"/>
      <c r="D366" s="99"/>
      <c r="E366" s="99"/>
      <c r="F366" s="99"/>
      <c r="G366" s="100"/>
      <c r="H366" s="31">
        <v>1057</v>
      </c>
    </row>
    <row r="367" spans="1:8" ht="15" customHeight="1" x14ac:dyDescent="0.25">
      <c r="A367" s="30" t="s">
        <v>88</v>
      </c>
      <c r="B367" s="98" t="s">
        <v>82</v>
      </c>
      <c r="C367" s="99"/>
      <c r="D367" s="99"/>
      <c r="E367" s="99"/>
      <c r="F367" s="99"/>
      <c r="G367" s="100"/>
      <c r="H367" s="32">
        <v>131</v>
      </c>
    </row>
    <row r="368" spans="1:8" ht="15" customHeight="1" x14ac:dyDescent="0.25">
      <c r="A368" s="30" t="s">
        <v>88</v>
      </c>
      <c r="B368" s="98" t="s">
        <v>83</v>
      </c>
      <c r="C368" s="99"/>
      <c r="D368" s="99"/>
      <c r="E368" s="99"/>
      <c r="F368" s="99"/>
      <c r="G368" s="100"/>
      <c r="H368" s="33">
        <v>6398</v>
      </c>
    </row>
    <row r="369" spans="1:8" ht="15" customHeight="1" x14ac:dyDescent="0.25">
      <c r="A369" s="30" t="s">
        <v>88</v>
      </c>
      <c r="B369" s="98" t="s">
        <v>76</v>
      </c>
      <c r="C369" s="99"/>
      <c r="D369" s="99"/>
      <c r="E369" s="99"/>
      <c r="F369" s="99"/>
      <c r="G369" s="100"/>
      <c r="H369" s="32">
        <v>63</v>
      </c>
    </row>
    <row r="370" spans="1:8" ht="15" customHeight="1" x14ac:dyDescent="0.25">
      <c r="A370" s="30" t="s">
        <v>88</v>
      </c>
      <c r="B370" s="98" t="s">
        <v>78</v>
      </c>
      <c r="C370" s="99"/>
      <c r="D370" s="99"/>
      <c r="E370" s="99"/>
      <c r="F370" s="99"/>
      <c r="G370" s="100"/>
      <c r="H370" s="31">
        <v>218930</v>
      </c>
    </row>
    <row r="371" spans="1:8" ht="15" customHeight="1" x14ac:dyDescent="0.25">
      <c r="A371" s="30" t="s">
        <v>88</v>
      </c>
      <c r="B371" s="98" t="s">
        <v>84</v>
      </c>
      <c r="C371" s="99"/>
      <c r="D371" s="99"/>
      <c r="E371" s="99"/>
      <c r="F371" s="99"/>
      <c r="G371" s="100"/>
      <c r="H371" s="32">
        <v>45</v>
      </c>
    </row>
    <row r="372" spans="1:8" ht="15" customHeight="1" x14ac:dyDescent="0.25">
      <c r="A372" s="30" t="s">
        <v>88</v>
      </c>
      <c r="B372" s="98" t="s">
        <v>91</v>
      </c>
      <c r="C372" s="99"/>
      <c r="D372" s="99"/>
      <c r="E372" s="99"/>
      <c r="F372" s="99"/>
      <c r="G372" s="100"/>
      <c r="H372" s="31">
        <v>17112</v>
      </c>
    </row>
    <row r="373" spans="1:8" ht="15" customHeight="1" x14ac:dyDescent="0.25">
      <c r="A373" s="30"/>
      <c r="B373" s="98" t="s">
        <v>86</v>
      </c>
      <c r="C373" s="99"/>
      <c r="D373" s="99"/>
      <c r="E373" s="99"/>
      <c r="F373" s="99"/>
      <c r="G373" s="100"/>
      <c r="H373" s="31">
        <v>343813</v>
      </c>
    </row>
    <row r="374" spans="1:8" ht="15" customHeight="1" x14ac:dyDescent="0.25">
      <c r="A374" s="34" t="s">
        <v>92</v>
      </c>
      <c r="B374" s="95" t="s">
        <v>93</v>
      </c>
      <c r="C374" s="96"/>
      <c r="D374" s="96"/>
      <c r="E374" s="96"/>
      <c r="F374" s="96"/>
      <c r="G374" s="97"/>
      <c r="H374" s="35">
        <v>1664</v>
      </c>
    </row>
    <row r="375" spans="1:8" ht="15" customHeight="1" x14ac:dyDescent="0.25">
      <c r="A375" s="34" t="s">
        <v>94</v>
      </c>
      <c r="B375" s="95" t="s">
        <v>93</v>
      </c>
      <c r="C375" s="96"/>
      <c r="D375" s="96"/>
      <c r="E375" s="96"/>
      <c r="F375" s="96"/>
      <c r="G375" s="97"/>
      <c r="H375" s="36">
        <v>70</v>
      </c>
    </row>
    <row r="376" spans="1:8" ht="15" customHeight="1" x14ac:dyDescent="0.25">
      <c r="A376" s="34" t="s">
        <v>92</v>
      </c>
      <c r="B376" s="95" t="s">
        <v>95</v>
      </c>
      <c r="C376" s="96"/>
      <c r="D376" s="96"/>
      <c r="E376" s="96"/>
      <c r="F376" s="96"/>
      <c r="G376" s="97"/>
      <c r="H376" s="35">
        <v>16412</v>
      </c>
    </row>
    <row r="377" spans="1:8" ht="15" customHeight="1" x14ac:dyDescent="0.25">
      <c r="A377" s="34" t="s">
        <v>94</v>
      </c>
      <c r="B377" s="95" t="s">
        <v>95</v>
      </c>
      <c r="C377" s="96"/>
      <c r="D377" s="96"/>
      <c r="E377" s="96"/>
      <c r="F377" s="96"/>
      <c r="G377" s="97"/>
      <c r="H377" s="35">
        <v>1121</v>
      </c>
    </row>
    <row r="378" spans="1:8" ht="15" customHeight="1" x14ac:dyDescent="0.25">
      <c r="A378" s="34" t="s">
        <v>92</v>
      </c>
      <c r="B378" s="95" t="s">
        <v>96</v>
      </c>
      <c r="C378" s="96"/>
      <c r="D378" s="96"/>
      <c r="E378" s="96"/>
      <c r="F378" s="96"/>
      <c r="G378" s="97"/>
      <c r="H378" s="35">
        <v>11192</v>
      </c>
    </row>
    <row r="379" spans="1:8" ht="15" customHeight="1" x14ac:dyDescent="0.25">
      <c r="A379" s="34" t="s">
        <v>94</v>
      </c>
      <c r="B379" s="95" t="s">
        <v>96</v>
      </c>
      <c r="C379" s="96"/>
      <c r="D379" s="96"/>
      <c r="E379" s="96"/>
      <c r="F379" s="96"/>
      <c r="G379" s="97"/>
      <c r="H379" s="36">
        <v>167</v>
      </c>
    </row>
    <row r="380" spans="1:8" ht="15" customHeight="1" x14ac:dyDescent="0.25">
      <c r="A380" s="34"/>
      <c r="B380" s="95" t="s">
        <v>86</v>
      </c>
      <c r="C380" s="96"/>
      <c r="D380" s="96"/>
      <c r="E380" s="96"/>
      <c r="F380" s="96"/>
      <c r="G380" s="97"/>
      <c r="H380" s="35">
        <v>30626</v>
      </c>
    </row>
    <row r="381" spans="1:8" x14ac:dyDescent="0.25">
      <c r="A381" s="37" t="s">
        <v>94</v>
      </c>
      <c r="B381" s="85" t="s">
        <v>97</v>
      </c>
      <c r="C381" s="86"/>
      <c r="D381" s="86"/>
      <c r="E381" s="86"/>
      <c r="F381" s="86"/>
      <c r="G381" s="87"/>
      <c r="H381" s="38">
        <v>5</v>
      </c>
    </row>
    <row r="382" spans="1:8" x14ac:dyDescent="0.25">
      <c r="A382" s="37"/>
      <c r="B382" s="85" t="s">
        <v>86</v>
      </c>
      <c r="C382" s="86"/>
      <c r="D382" s="86"/>
      <c r="E382" s="86"/>
      <c r="F382" s="86"/>
      <c r="G382" s="87"/>
      <c r="H382" s="39">
        <v>5</v>
      </c>
    </row>
    <row r="383" spans="1:8" x14ac:dyDescent="0.25">
      <c r="A383" s="40"/>
      <c r="B383" s="88" t="s">
        <v>98</v>
      </c>
      <c r="C383" s="89"/>
      <c r="D383" s="89"/>
      <c r="E383" s="89"/>
      <c r="F383" s="89"/>
      <c r="G383" s="90"/>
      <c r="H383" s="41">
        <v>1397550</v>
      </c>
    </row>
  </sheetData>
  <sheetProtection password="CC7F" sheet="1" selectLockedCells="1"/>
  <mergeCells count="136">
    <mergeCell ref="I327:I328"/>
    <mergeCell ref="F329:H329"/>
    <mergeCell ref="F330:H330"/>
    <mergeCell ref="F331:H331"/>
    <mergeCell ref="F332:H332"/>
    <mergeCell ref="A25:H25"/>
    <mergeCell ref="A26:H26"/>
    <mergeCell ref="A27:H27"/>
    <mergeCell ref="B346:G346"/>
    <mergeCell ref="A335:C335"/>
    <mergeCell ref="A336:C336"/>
    <mergeCell ref="E252:E253"/>
    <mergeCell ref="E123:E124"/>
    <mergeCell ref="A80:A81"/>
    <mergeCell ref="B80:B81"/>
    <mergeCell ref="A123:A124"/>
    <mergeCell ref="B123:B124"/>
    <mergeCell ref="A166:A167"/>
    <mergeCell ref="B166:B167"/>
    <mergeCell ref="C166:C167"/>
    <mergeCell ref="D166:D167"/>
    <mergeCell ref="A164:H164"/>
    <mergeCell ref="A207:H207"/>
    <mergeCell ref="A250:H250"/>
    <mergeCell ref="E166:E167"/>
    <mergeCell ref="C123:C124"/>
    <mergeCell ref="D123:D124"/>
    <mergeCell ref="A121:H121"/>
    <mergeCell ref="A324:H324"/>
    <mergeCell ref="B347:G347"/>
    <mergeCell ref="B348:G348"/>
    <mergeCell ref="B349:G349"/>
    <mergeCell ref="B350:G350"/>
    <mergeCell ref="B351:G351"/>
    <mergeCell ref="A317:E318"/>
    <mergeCell ref="D327:D328"/>
    <mergeCell ref="H343:H344"/>
    <mergeCell ref="B343:G344"/>
    <mergeCell ref="B345:G345"/>
    <mergeCell ref="A329:C329"/>
    <mergeCell ref="A330:C330"/>
    <mergeCell ref="A331:C331"/>
    <mergeCell ref="A332:C332"/>
    <mergeCell ref="A338:D338"/>
    <mergeCell ref="F327:H328"/>
    <mergeCell ref="F333:H333"/>
    <mergeCell ref="F334:H334"/>
    <mergeCell ref="F335:H335"/>
    <mergeCell ref="F336:H336"/>
    <mergeCell ref="A322:H322"/>
    <mergeCell ref="A340:H340"/>
    <mergeCell ref="A333:C333"/>
    <mergeCell ref="A334:C334"/>
    <mergeCell ref="B359:G359"/>
    <mergeCell ref="B360:G360"/>
    <mergeCell ref="B361:G361"/>
    <mergeCell ref="B362:G362"/>
    <mergeCell ref="B363:G363"/>
    <mergeCell ref="B352:G352"/>
    <mergeCell ref="B353:G353"/>
    <mergeCell ref="B354:G354"/>
    <mergeCell ref="B355:G355"/>
    <mergeCell ref="B356:G356"/>
    <mergeCell ref="B357:G357"/>
    <mergeCell ref="A22:H22"/>
    <mergeCell ref="B382:G382"/>
    <mergeCell ref="B383:G383"/>
    <mergeCell ref="A343:A344"/>
    <mergeCell ref="A327:C328"/>
    <mergeCell ref="B376:G376"/>
    <mergeCell ref="B377:G377"/>
    <mergeCell ref="B378:G378"/>
    <mergeCell ref="B379:G379"/>
    <mergeCell ref="B380:G380"/>
    <mergeCell ref="B381:G381"/>
    <mergeCell ref="B370:G370"/>
    <mergeCell ref="B371:G371"/>
    <mergeCell ref="B372:G372"/>
    <mergeCell ref="B373:G373"/>
    <mergeCell ref="B374:G374"/>
    <mergeCell ref="B375:G375"/>
    <mergeCell ref="B364:G364"/>
    <mergeCell ref="B365:G365"/>
    <mergeCell ref="B366:G366"/>
    <mergeCell ref="B367:G367"/>
    <mergeCell ref="B368:G368"/>
    <mergeCell ref="B369:G369"/>
    <mergeCell ref="B358:G358"/>
    <mergeCell ref="H305:H307"/>
    <mergeCell ref="B2:D2"/>
    <mergeCell ref="A7:E7"/>
    <mergeCell ref="A9:H9"/>
    <mergeCell ref="A11:H11"/>
    <mergeCell ref="A13:H13"/>
    <mergeCell ref="A15:H15"/>
    <mergeCell ref="A76:H78"/>
    <mergeCell ref="C80:C81"/>
    <mergeCell ref="D80:D81"/>
    <mergeCell ref="E80:E81"/>
    <mergeCell ref="C30:C31"/>
    <mergeCell ref="D30:D31"/>
    <mergeCell ref="E30:E31"/>
    <mergeCell ref="F30:F31"/>
    <mergeCell ref="G30:G31"/>
    <mergeCell ref="H30:H31"/>
    <mergeCell ref="A19:H19"/>
    <mergeCell ref="A30:A31"/>
    <mergeCell ref="B30:B31"/>
    <mergeCell ref="A4:H4"/>
    <mergeCell ref="A17:E17"/>
    <mergeCell ref="A20:H20"/>
    <mergeCell ref="A21:H21"/>
    <mergeCell ref="A5:H5"/>
    <mergeCell ref="A23:H23"/>
    <mergeCell ref="A24:H24"/>
    <mergeCell ref="A298:H298"/>
    <mergeCell ref="A300:H300"/>
    <mergeCell ref="A302:H302"/>
    <mergeCell ref="A320:H320"/>
    <mergeCell ref="G305:G307"/>
    <mergeCell ref="F305:F307"/>
    <mergeCell ref="A295:E296"/>
    <mergeCell ref="A305:A307"/>
    <mergeCell ref="C305:C307"/>
    <mergeCell ref="D305:D307"/>
    <mergeCell ref="A209:A210"/>
    <mergeCell ref="B209:B210"/>
    <mergeCell ref="C209:C210"/>
    <mergeCell ref="D209:D210"/>
    <mergeCell ref="E209:E210"/>
    <mergeCell ref="A252:A253"/>
    <mergeCell ref="B252:B253"/>
    <mergeCell ref="C252:C253"/>
    <mergeCell ref="D252:D253"/>
    <mergeCell ref="E305:E307"/>
    <mergeCell ref="B305:B307"/>
  </mergeCells>
  <pageMargins left="0.7" right="0.7" top="0.75" bottom="0.75" header="0.3" footer="0.3"/>
  <pageSetup scale="73" orientation="portrait" r:id="rId1"/>
  <headerFooter>
    <oddHeader>&amp;C&amp;"Arial,Bold"&amp;12Attachment D
Cost Proposal Sheet
Request for Proposal 6506-Z1</oddHeader>
    <oddFooter>Page &amp;P of &amp;N</oddFooter>
  </headerFooter>
  <rowBreaks count="9" manualBreakCount="9">
    <brk id="27" max="8" man="1"/>
    <brk id="74" max="16383" man="1"/>
    <brk id="119" max="8" man="1"/>
    <brk id="162" max="8" man="1"/>
    <brk id="205" max="8" man="1"/>
    <brk id="248" max="8" man="1"/>
    <brk id="292" max="16383" man="1"/>
    <brk id="313" max="16383" man="1"/>
    <brk id="3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Bokelmann</dc:creator>
  <cp:lastModifiedBy>Stephanie Bokelmann</cp:lastModifiedBy>
  <cp:lastPrinted>2021-05-27T17:55:25Z</cp:lastPrinted>
  <dcterms:created xsi:type="dcterms:W3CDTF">2021-04-15T13:50:25Z</dcterms:created>
  <dcterms:modified xsi:type="dcterms:W3CDTF">2021-05-27T17:56:58Z</dcterms:modified>
</cp:coreProperties>
</file>